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05\Desktop\"/>
    </mc:Choice>
  </mc:AlternateContent>
  <xr:revisionPtr revIDLastSave="0" documentId="8_{44878C59-62C4-4D7B-89C9-FA982B901F18}" xr6:coauthVersionLast="47" xr6:coauthVersionMax="47" xr10:uidLastSave="{00000000-0000-0000-0000-000000000000}"/>
  <bookViews>
    <workbookView xWindow="-120" yWindow="-120" windowWidth="29040" windowHeight="15720" xr2:uid="{4819902C-C084-47FB-AE93-B838EF003FD4}"/>
  </bookViews>
  <sheets>
    <sheet name="令和７年度" sheetId="3" r:id="rId1"/>
    <sheet name="令和６年度" sheetId="2" r:id="rId2"/>
    <sheet name="令和５年度" sheetId="1" r:id="rId3"/>
  </sheets>
  <definedNames>
    <definedName name="_xlnm.Print_Area" localSheetId="1">令和６年度!$A$1:$H$46</definedName>
    <definedName name="_xlnm.Print_Area" localSheetId="0">令和７年度!$A$1:$H$46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 l="1"/>
  <c r="F24" i="3"/>
  <c r="C24" i="3"/>
  <c r="B24" i="3"/>
  <c r="D23" i="3"/>
  <c r="D22" i="3"/>
  <c r="D21" i="3"/>
  <c r="D20" i="3"/>
  <c r="D19" i="3"/>
  <c r="D18" i="3"/>
  <c r="D17" i="3"/>
  <c r="D16" i="3"/>
  <c r="H15" i="3"/>
  <c r="D15" i="3"/>
  <c r="H14" i="3"/>
  <c r="D14" i="3"/>
  <c r="H13" i="3"/>
  <c r="D13" i="3"/>
  <c r="H12" i="3"/>
  <c r="D12" i="3"/>
  <c r="H11" i="3"/>
  <c r="D11" i="3"/>
  <c r="H10" i="3"/>
  <c r="D10" i="3"/>
  <c r="H9" i="3"/>
  <c r="D9" i="3"/>
  <c r="H8" i="3"/>
  <c r="D8" i="3"/>
  <c r="H7" i="3"/>
  <c r="D7" i="3"/>
  <c r="G24" i="2"/>
  <c r="F24" i="2"/>
  <c r="C24" i="2"/>
  <c r="B24" i="2"/>
  <c r="D23" i="2"/>
  <c r="D22" i="2"/>
  <c r="D21" i="2"/>
  <c r="D20" i="2"/>
  <c r="D19" i="2"/>
  <c r="D18" i="2"/>
  <c r="D17" i="2"/>
  <c r="D16" i="2"/>
  <c r="H15" i="2"/>
  <c r="D15" i="2"/>
  <c r="H14" i="2"/>
  <c r="D14" i="2"/>
  <c r="H13" i="2"/>
  <c r="D13" i="2"/>
  <c r="H12" i="2"/>
  <c r="D12" i="2"/>
  <c r="H11" i="2"/>
  <c r="D11" i="2"/>
  <c r="H10" i="2"/>
  <c r="D10" i="2"/>
  <c r="H9" i="2"/>
  <c r="D9" i="2"/>
  <c r="H8" i="2"/>
  <c r="D8" i="2"/>
  <c r="H7" i="2"/>
  <c r="D7" i="2"/>
  <c r="H10" i="1"/>
  <c r="D10" i="1"/>
  <c r="D17" i="1"/>
  <c r="D18" i="1"/>
  <c r="F22" i="1"/>
  <c r="D24" i="3" l="1"/>
  <c r="H24" i="3"/>
  <c r="H24" i="2"/>
  <c r="D24" i="2"/>
  <c r="G22" i="1"/>
  <c r="H6" i="1"/>
  <c r="H7" i="1"/>
  <c r="H8" i="1"/>
  <c r="H9" i="1"/>
  <c r="H11" i="1"/>
  <c r="H12" i="1"/>
  <c r="H13" i="1"/>
  <c r="H5" i="1" l="1"/>
  <c r="H22" i="1" s="1"/>
  <c r="D5" i="1"/>
  <c r="D14" i="1"/>
  <c r="D13" i="1"/>
  <c r="D7" i="1"/>
  <c r="D12" i="1"/>
  <c r="D6" i="1"/>
  <c r="D9" i="1"/>
  <c r="D8" i="1"/>
  <c r="D11" i="1"/>
  <c r="D15" i="1"/>
  <c r="D16" i="1"/>
  <c r="D19" i="1"/>
  <c r="D20" i="1"/>
  <c r="D21" i="1"/>
  <c r="C22" i="1" l="1"/>
  <c r="B22" i="1" l="1"/>
  <c r="D2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11" authorId="0" shapeId="0" xr:uid="{41299530-D381-42C5-BB3F-753F1B9D298F}">
      <text>
        <r>
          <rPr>
            <b/>
            <sz val="9"/>
            <color indexed="81"/>
            <rFont val="MS P ゴシック"/>
            <family val="3"/>
            <charset val="128"/>
          </rPr>
          <t>他の計算と合わせるとマイナスになるので昨年度予算額に基本報酬増加率をかけた</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9" authorId="0" shapeId="0" xr:uid="{C2FCD84F-5D27-4CD5-B0E9-C883B259181B}">
      <text>
        <r>
          <rPr>
            <b/>
            <sz val="9"/>
            <color indexed="81"/>
            <rFont val="MS P ゴシック"/>
            <family val="3"/>
            <charset val="128"/>
          </rPr>
          <t>他の計算と合わせるとマイナスになるので昨年度予算額に基本報酬増加率をかけた</t>
        </r>
        <r>
          <rPr>
            <sz val="9"/>
            <color indexed="81"/>
            <rFont val="MS P ゴシック"/>
            <family val="3"/>
            <charset val="128"/>
          </rPr>
          <t xml:space="preserve">
</t>
        </r>
      </text>
    </comment>
  </commentList>
</comments>
</file>

<file path=xl/sharedStrings.xml><?xml version="1.0" encoding="utf-8"?>
<sst xmlns="http://schemas.openxmlformats.org/spreadsheetml/2006/main" count="159" uniqueCount="73">
  <si>
    <t>歳入</t>
    <rPh sb="0" eb="2">
      <t>サイニュウ</t>
    </rPh>
    <phoneticPr fontId="2"/>
  </si>
  <si>
    <t>歳出</t>
    <rPh sb="0" eb="2">
      <t>サイシュツ</t>
    </rPh>
    <phoneticPr fontId="2"/>
  </si>
  <si>
    <t>居宅介護サービス費（通所）</t>
    <rPh sb="0" eb="2">
      <t>キョタク</t>
    </rPh>
    <rPh sb="2" eb="4">
      <t>カイゴ</t>
    </rPh>
    <rPh sb="8" eb="9">
      <t>ヒ</t>
    </rPh>
    <rPh sb="10" eb="12">
      <t>ツウショ</t>
    </rPh>
    <phoneticPr fontId="2"/>
  </si>
  <si>
    <t>居宅介護サービス費（短期）</t>
    <rPh sb="0" eb="2">
      <t>キョタク</t>
    </rPh>
    <rPh sb="2" eb="4">
      <t>カイゴ</t>
    </rPh>
    <rPh sb="8" eb="9">
      <t>ヒ</t>
    </rPh>
    <rPh sb="10" eb="12">
      <t>タンキ</t>
    </rPh>
    <phoneticPr fontId="2"/>
  </si>
  <si>
    <t>施設介護サービス費（特養）</t>
    <rPh sb="0" eb="4">
      <t>シセツカイゴ</t>
    </rPh>
    <rPh sb="8" eb="9">
      <t>ヒ</t>
    </rPh>
    <rPh sb="10" eb="12">
      <t>トクヨウ</t>
    </rPh>
    <phoneticPr fontId="2"/>
  </si>
  <si>
    <t>総合事業通所型サービス費（通所）</t>
    <rPh sb="0" eb="4">
      <t>ソウゴウジギョウ</t>
    </rPh>
    <rPh sb="4" eb="7">
      <t>ツウショガタ</t>
    </rPh>
    <rPh sb="11" eb="12">
      <t>ヒ</t>
    </rPh>
    <rPh sb="13" eb="15">
      <t>ツウショ</t>
    </rPh>
    <phoneticPr fontId="2"/>
  </si>
  <si>
    <t>居宅支援サービス費（短期）</t>
    <rPh sb="0" eb="4">
      <t>キョタクシエン</t>
    </rPh>
    <rPh sb="8" eb="9">
      <t>ヒ</t>
    </rPh>
    <rPh sb="10" eb="12">
      <t>タンキ</t>
    </rPh>
    <phoneticPr fontId="2"/>
  </si>
  <si>
    <t>自己負担金収入（特養）</t>
    <rPh sb="0" eb="7">
      <t>ジコフタンキンシュウニュウ</t>
    </rPh>
    <rPh sb="8" eb="10">
      <t>トクヨウ</t>
    </rPh>
    <phoneticPr fontId="2"/>
  </si>
  <si>
    <t>自己負担金収入（短期）</t>
    <rPh sb="0" eb="7">
      <t>ジコフタンキンシュウニュウ</t>
    </rPh>
    <rPh sb="8" eb="10">
      <t>タンキ</t>
    </rPh>
    <phoneticPr fontId="2"/>
  </si>
  <si>
    <t>自己負担金収入（通所）</t>
    <rPh sb="0" eb="7">
      <t>ジコフタンキンシュウニュウ</t>
    </rPh>
    <rPh sb="8" eb="10">
      <t>ツウショ</t>
    </rPh>
    <phoneticPr fontId="2"/>
  </si>
  <si>
    <t>市町負担金</t>
    <rPh sb="0" eb="5">
      <t>シチョウフタンキン</t>
    </rPh>
    <phoneticPr fontId="2"/>
  </si>
  <si>
    <t>使用料ケア</t>
    <rPh sb="0" eb="3">
      <t>シヨウリョウ</t>
    </rPh>
    <phoneticPr fontId="2"/>
  </si>
  <si>
    <t>県補助金</t>
    <rPh sb="0" eb="4">
      <t>ケンホジョキン</t>
    </rPh>
    <phoneticPr fontId="2"/>
  </si>
  <si>
    <t>寄附金</t>
    <rPh sb="0" eb="3">
      <t>キフキン</t>
    </rPh>
    <phoneticPr fontId="2"/>
  </si>
  <si>
    <t>繰越金</t>
    <rPh sb="0" eb="3">
      <t>クリコシキン</t>
    </rPh>
    <phoneticPr fontId="2"/>
  </si>
  <si>
    <t>雑入</t>
    <rPh sb="0" eb="2">
      <t>ザツニュウ</t>
    </rPh>
    <phoneticPr fontId="2"/>
  </si>
  <si>
    <t>議会費</t>
    <rPh sb="0" eb="3">
      <t>ギカイヒ</t>
    </rPh>
    <phoneticPr fontId="2"/>
  </si>
  <si>
    <t>一般管理費</t>
    <rPh sb="0" eb="5">
      <t>イッパンカンリヒ</t>
    </rPh>
    <phoneticPr fontId="2"/>
  </si>
  <si>
    <t>監査委員費</t>
    <rPh sb="0" eb="2">
      <t>カンサ</t>
    </rPh>
    <rPh sb="2" eb="4">
      <t>イイン</t>
    </rPh>
    <rPh sb="4" eb="5">
      <t>ヒ</t>
    </rPh>
    <phoneticPr fontId="2"/>
  </si>
  <si>
    <t>施設管理費</t>
    <rPh sb="0" eb="5">
      <t>シセツカンリヒ</t>
    </rPh>
    <phoneticPr fontId="2"/>
  </si>
  <si>
    <t>施設介護サービス事業費</t>
    <rPh sb="0" eb="4">
      <t>シセツカイゴ</t>
    </rPh>
    <rPh sb="8" eb="11">
      <t>ジギョウヒ</t>
    </rPh>
    <phoneticPr fontId="2"/>
  </si>
  <si>
    <t>居宅介護サービス事業費</t>
    <rPh sb="0" eb="2">
      <t>キョタク</t>
    </rPh>
    <rPh sb="2" eb="4">
      <t>カイゴ</t>
    </rPh>
    <rPh sb="8" eb="10">
      <t>ジギョウ</t>
    </rPh>
    <rPh sb="10" eb="11">
      <t>ヒ</t>
    </rPh>
    <phoneticPr fontId="2"/>
  </si>
  <si>
    <t>予備費</t>
    <rPh sb="0" eb="3">
      <t>ヨビヒ</t>
    </rPh>
    <phoneticPr fontId="2"/>
  </si>
  <si>
    <t>計</t>
    <rPh sb="0" eb="1">
      <t>ケイ</t>
    </rPh>
    <phoneticPr fontId="2"/>
  </si>
  <si>
    <t>○歳入</t>
    <rPh sb="1" eb="3">
      <t>サイニュウ</t>
    </rPh>
    <phoneticPr fontId="2"/>
  </si>
  <si>
    <t>○歳出</t>
    <rPh sb="1" eb="3">
      <t>サイシュツ</t>
    </rPh>
    <phoneticPr fontId="2"/>
  </si>
  <si>
    <t>各事業収入については、基本報酬の改定のみ反映させています。加算については、新設されたものを含めて検討中。</t>
    <rPh sb="0" eb="3">
      <t>カクジギョウ</t>
    </rPh>
    <rPh sb="3" eb="5">
      <t>シュウニュウ</t>
    </rPh>
    <rPh sb="11" eb="13">
      <t>キホン</t>
    </rPh>
    <rPh sb="13" eb="15">
      <t>ホウシュウ</t>
    </rPh>
    <rPh sb="16" eb="18">
      <t>カイテイ</t>
    </rPh>
    <rPh sb="20" eb="22">
      <t>ハンエイ</t>
    </rPh>
    <phoneticPr fontId="2"/>
  </si>
  <si>
    <t>　　　　　</t>
    <phoneticPr fontId="2"/>
  </si>
  <si>
    <t>施設名：</t>
    <rPh sb="0" eb="3">
      <t>シセツメイ</t>
    </rPh>
    <phoneticPr fontId="2"/>
  </si>
  <si>
    <t>２　主な増減の内容</t>
    <rPh sb="2" eb="3">
      <t>オモ</t>
    </rPh>
    <rPh sb="4" eb="6">
      <t>ゾウゲン</t>
    </rPh>
    <rPh sb="7" eb="9">
      <t>ナイヨウ</t>
    </rPh>
    <phoneticPr fontId="2"/>
  </si>
  <si>
    <t>（備考）</t>
    <rPh sb="1" eb="3">
      <t>ビコウ</t>
    </rPh>
    <phoneticPr fontId="2"/>
  </si>
  <si>
    <t>基金利子</t>
    <rPh sb="0" eb="2">
      <t>キキン</t>
    </rPh>
    <rPh sb="2" eb="4">
      <t>リシ</t>
    </rPh>
    <phoneticPr fontId="2"/>
  </si>
  <si>
    <t>基金繰入金</t>
    <rPh sb="0" eb="2">
      <t>キキン</t>
    </rPh>
    <rPh sb="2" eb="5">
      <t>クリイレキン</t>
    </rPh>
    <phoneticPr fontId="2"/>
  </si>
  <si>
    <t>居宅支援サービス費</t>
    <rPh sb="0" eb="4">
      <t>キョタクシエン</t>
    </rPh>
    <rPh sb="8" eb="9">
      <t>ヒ</t>
    </rPh>
    <phoneticPr fontId="2"/>
  </si>
  <si>
    <t>神南荘</t>
    <rPh sb="0" eb="1">
      <t>ジン</t>
    </rPh>
    <rPh sb="1" eb="2">
      <t>ミナミ</t>
    </rPh>
    <rPh sb="2" eb="3">
      <t>ソウ</t>
    </rPh>
    <phoneticPr fontId="2"/>
  </si>
  <si>
    <t>居宅介護支援事業費</t>
    <rPh sb="0" eb="2">
      <t>キョタク</t>
    </rPh>
    <rPh sb="4" eb="6">
      <t>シエン</t>
    </rPh>
    <phoneticPr fontId="2"/>
  </si>
  <si>
    <t>R５年度決算の概要</t>
    <rPh sb="2" eb="4">
      <t>ネンド</t>
    </rPh>
    <rPh sb="4" eb="6">
      <t>ケッサン</t>
    </rPh>
    <rPh sb="7" eb="9">
      <t>ガイヨウ</t>
    </rPh>
    <phoneticPr fontId="2"/>
  </si>
  <si>
    <t>Ｒ５決算</t>
    <rPh sb="2" eb="4">
      <t>ケッサン</t>
    </rPh>
    <phoneticPr fontId="2"/>
  </si>
  <si>
    <t>Ｒ４決算</t>
    <rPh sb="2" eb="4">
      <t>ケッサン</t>
    </rPh>
    <phoneticPr fontId="2"/>
  </si>
  <si>
    <t>増減</t>
    <rPh sb="0" eb="2">
      <t>ゾウゲン</t>
    </rPh>
    <phoneticPr fontId="2"/>
  </si>
  <si>
    <t>１　決算の概要について</t>
    <rPh sb="2" eb="4">
      <t>ケッサン</t>
    </rPh>
    <rPh sb="5" eb="7">
      <t>ガイヨウ</t>
    </rPh>
    <phoneticPr fontId="2"/>
  </si>
  <si>
    <t>（単位：円）</t>
    <rPh sb="1" eb="3">
      <t>タンイ</t>
    </rPh>
    <rPh sb="4" eb="5">
      <t>エン</t>
    </rPh>
    <phoneticPr fontId="2"/>
  </si>
  <si>
    <t>・施設管理費の増は、会計年度任用職員の報酬増（3,500千円）と修繕費増によるものである。
・施設介護サービス費の減は、令和４年度のコロナ感染症の影響により、増加した介護消耗品費、医薬材料費等が、従来にもどったための減。
　</t>
    <rPh sb="1" eb="3">
      <t>シセツ</t>
    </rPh>
    <rPh sb="3" eb="6">
      <t>カンリヒ</t>
    </rPh>
    <rPh sb="7" eb="8">
      <t>ゾウ</t>
    </rPh>
    <rPh sb="10" eb="12">
      <t>カイケイ</t>
    </rPh>
    <rPh sb="12" eb="14">
      <t>ネンド</t>
    </rPh>
    <rPh sb="14" eb="16">
      <t>ニンヨウ</t>
    </rPh>
    <rPh sb="16" eb="18">
      <t>ショクイン</t>
    </rPh>
    <rPh sb="19" eb="21">
      <t>ホウシュウ</t>
    </rPh>
    <rPh sb="21" eb="22">
      <t>ゾウ</t>
    </rPh>
    <rPh sb="28" eb="30">
      <t>センエン</t>
    </rPh>
    <rPh sb="32" eb="34">
      <t>シュウゼン</t>
    </rPh>
    <rPh sb="34" eb="35">
      <t>ヒ</t>
    </rPh>
    <rPh sb="35" eb="36">
      <t>ゾウ</t>
    </rPh>
    <rPh sb="47" eb="51">
      <t>シセツカイゴ</t>
    </rPh>
    <rPh sb="55" eb="56">
      <t>ヒ</t>
    </rPh>
    <rPh sb="57" eb="58">
      <t>ゲン</t>
    </rPh>
    <rPh sb="60" eb="62">
      <t>レイワ</t>
    </rPh>
    <rPh sb="63" eb="65">
      <t>ネンド</t>
    </rPh>
    <rPh sb="69" eb="72">
      <t>カンセンショウ</t>
    </rPh>
    <rPh sb="73" eb="75">
      <t>エイキョウ</t>
    </rPh>
    <rPh sb="79" eb="81">
      <t>ゾウカ</t>
    </rPh>
    <rPh sb="83" eb="85">
      <t>カイゴ</t>
    </rPh>
    <rPh sb="85" eb="88">
      <t>ショウモウヒン</t>
    </rPh>
    <rPh sb="88" eb="89">
      <t>ヒ</t>
    </rPh>
    <rPh sb="90" eb="92">
      <t>イヤク</t>
    </rPh>
    <rPh sb="92" eb="95">
      <t>ザイリョウヒ</t>
    </rPh>
    <rPh sb="95" eb="96">
      <t>トウ</t>
    </rPh>
    <rPh sb="98" eb="100">
      <t>ジュウライ</t>
    </rPh>
    <rPh sb="108" eb="109">
      <t>ゲン</t>
    </rPh>
    <phoneticPr fontId="2"/>
  </si>
  <si>
    <t>・事業収入は、特養稼働率減により、3,287千円の減収となる。
・県補助金は、4,352千円の増。（コロナ補助　一過性の収入）
・繰入金は、10,000千円の増。</t>
    <rPh sb="1" eb="5">
      <t>ジギョウシュウニュウ</t>
    </rPh>
    <rPh sb="7" eb="9">
      <t>トクヨウ</t>
    </rPh>
    <rPh sb="9" eb="11">
      <t>カドウ</t>
    </rPh>
    <rPh sb="11" eb="12">
      <t>リツ</t>
    </rPh>
    <rPh sb="12" eb="13">
      <t>ゲン</t>
    </rPh>
    <rPh sb="22" eb="24">
      <t>センエン</t>
    </rPh>
    <rPh sb="25" eb="27">
      <t>ゲンシュウ</t>
    </rPh>
    <rPh sb="33" eb="34">
      <t>ケン</t>
    </rPh>
    <rPh sb="34" eb="37">
      <t>ホジョキン</t>
    </rPh>
    <rPh sb="44" eb="46">
      <t>センエン</t>
    </rPh>
    <rPh sb="47" eb="48">
      <t>ゾウ</t>
    </rPh>
    <rPh sb="53" eb="55">
      <t>ホジョ</t>
    </rPh>
    <rPh sb="56" eb="59">
      <t>イッカセイ</t>
    </rPh>
    <rPh sb="60" eb="62">
      <t>シュウニュウ</t>
    </rPh>
    <rPh sb="65" eb="68">
      <t>クリイレキン</t>
    </rPh>
    <rPh sb="76" eb="78">
      <t>センエン</t>
    </rPh>
    <rPh sb="79" eb="80">
      <t>ゾウ</t>
    </rPh>
    <phoneticPr fontId="2"/>
  </si>
  <si>
    <t>　歳入については、前年度決算318,667千円に対し、令和５年度320,937千円となり、対前年度比は2,270千円（0.7％）の増である。
　歳入の増の主たるものは、繰入金10,000千円と県補助金4,352千円の増である。
　歳出については、前年度決算272,225千円に対し、令和５年度275,957千円となり、対前年度比は3,732千円（1.3％）の増である。
　歳出のの主たるものは、人件費の219.790千円である。（全体の79.6％）</t>
    <rPh sb="1" eb="3">
      <t>サイニュウ</t>
    </rPh>
    <rPh sb="9" eb="12">
      <t>ゼンネンド</t>
    </rPh>
    <rPh sb="12" eb="14">
      <t>ケッサン</t>
    </rPh>
    <rPh sb="21" eb="23">
      <t>センエン</t>
    </rPh>
    <rPh sb="24" eb="25">
      <t>タイ</t>
    </rPh>
    <rPh sb="27" eb="29">
      <t>レイワ</t>
    </rPh>
    <rPh sb="30" eb="32">
      <t>ネンド</t>
    </rPh>
    <rPh sb="39" eb="41">
      <t>センエン</t>
    </rPh>
    <rPh sb="45" eb="49">
      <t>タイゼンネンド</t>
    </rPh>
    <rPh sb="49" eb="50">
      <t>ヒ</t>
    </rPh>
    <rPh sb="56" eb="58">
      <t>センエン</t>
    </rPh>
    <rPh sb="65" eb="66">
      <t>ゾウ</t>
    </rPh>
    <rPh sb="75" eb="76">
      <t>ゾウ</t>
    </rPh>
    <rPh sb="84" eb="87">
      <t>クリイレキン</t>
    </rPh>
    <rPh sb="96" eb="97">
      <t>ケン</t>
    </rPh>
    <rPh sb="97" eb="100">
      <t>ホジョキン</t>
    </rPh>
    <rPh sb="105" eb="107">
      <t>センエン</t>
    </rPh>
    <rPh sb="108" eb="109">
      <t>ゾウ</t>
    </rPh>
    <rPh sb="123" eb="126">
      <t>ゼンネンド</t>
    </rPh>
    <rPh sb="126" eb="128">
      <t>ケッサン</t>
    </rPh>
    <rPh sb="135" eb="137">
      <t>センエン</t>
    </rPh>
    <rPh sb="138" eb="139">
      <t>タイ</t>
    </rPh>
    <rPh sb="186" eb="188">
      <t>サイシュツ</t>
    </rPh>
    <rPh sb="190" eb="191">
      <t>シュ</t>
    </rPh>
    <rPh sb="197" eb="200">
      <t>ジンケンヒ</t>
    </rPh>
    <rPh sb="208" eb="210">
      <t>センエン</t>
    </rPh>
    <rPh sb="211" eb="212">
      <t>ゾウ</t>
    </rPh>
    <rPh sb="215" eb="217">
      <t>ゼンタイ</t>
    </rPh>
    <phoneticPr fontId="2"/>
  </si>
  <si>
    <t>Ｒ６決算</t>
    <rPh sb="2" eb="4">
      <t>ケッサン</t>
    </rPh>
    <phoneticPr fontId="2"/>
  </si>
  <si>
    <t>令和６年度決算の概要</t>
    <rPh sb="0" eb="2">
      <t>レイワ</t>
    </rPh>
    <rPh sb="3" eb="5">
      <t>ネンド</t>
    </rPh>
    <rPh sb="5" eb="7">
      <t>ケッサン</t>
    </rPh>
    <rPh sb="8" eb="10">
      <t>ガイヨウ</t>
    </rPh>
    <phoneticPr fontId="2"/>
  </si>
  <si>
    <t>・事業収入は、介護給付費増により、6,888千円の増収となる。</t>
    <rPh sb="1" eb="5">
      <t>ジギョウシュウニュウ</t>
    </rPh>
    <rPh sb="7" eb="9">
      <t>カイゴ</t>
    </rPh>
    <rPh sb="9" eb="11">
      <t>キュウフ</t>
    </rPh>
    <rPh sb="11" eb="12">
      <t>ヒ</t>
    </rPh>
    <rPh sb="12" eb="13">
      <t>ゾウ</t>
    </rPh>
    <rPh sb="22" eb="24">
      <t>センエン</t>
    </rPh>
    <rPh sb="25" eb="27">
      <t>ゾウシュウ</t>
    </rPh>
    <phoneticPr fontId="2"/>
  </si>
  <si>
    <t>・運営負担金は、11,775千円の増。（給与差額補填分　11,500千円）</t>
    <rPh sb="1" eb="3">
      <t>ウンエイ</t>
    </rPh>
    <rPh sb="3" eb="6">
      <t>フタンキン</t>
    </rPh>
    <rPh sb="14" eb="16">
      <t>センエン</t>
    </rPh>
    <rPh sb="17" eb="18">
      <t>ゾウ</t>
    </rPh>
    <rPh sb="20" eb="22">
      <t>キュウヨ</t>
    </rPh>
    <rPh sb="22" eb="24">
      <t>サガク</t>
    </rPh>
    <rPh sb="24" eb="26">
      <t>ホテン</t>
    </rPh>
    <rPh sb="26" eb="27">
      <t>ブン</t>
    </rPh>
    <rPh sb="34" eb="36">
      <t>センエン</t>
    </rPh>
    <phoneticPr fontId="2"/>
  </si>
  <si>
    <t>・繰入金は、11,000千円の増。</t>
    <rPh sb="1" eb="4">
      <t>クリイレキン</t>
    </rPh>
    <rPh sb="12" eb="14">
      <t>センエン</t>
    </rPh>
    <rPh sb="15" eb="16">
      <t>ゾウ</t>
    </rPh>
    <phoneticPr fontId="2"/>
  </si>
  <si>
    <t>・施設管理費の増は、職員給料増（人件費：18,869千円）によるものである。</t>
    <rPh sb="1" eb="3">
      <t>シセツ</t>
    </rPh>
    <rPh sb="3" eb="6">
      <t>カンリヒ</t>
    </rPh>
    <rPh sb="7" eb="8">
      <t>ゾウ</t>
    </rPh>
    <rPh sb="10" eb="12">
      <t>ショクイン</t>
    </rPh>
    <rPh sb="12" eb="14">
      <t>キュウリョウ</t>
    </rPh>
    <rPh sb="14" eb="15">
      <t>ゾウ</t>
    </rPh>
    <rPh sb="16" eb="19">
      <t>ジンケンヒ</t>
    </rPh>
    <rPh sb="26" eb="28">
      <t>センエン</t>
    </rPh>
    <phoneticPr fontId="2"/>
  </si>
  <si>
    <t>１．決算の概要について</t>
    <rPh sb="2" eb="4">
      <t>ケッサン</t>
    </rPh>
    <rPh sb="5" eb="7">
      <t>ガイヨウ</t>
    </rPh>
    <phoneticPr fontId="2"/>
  </si>
  <si>
    <t>２．主な増減の内容</t>
    <rPh sb="2" eb="3">
      <t>オモ</t>
    </rPh>
    <rPh sb="4" eb="6">
      <t>ゾウゲン</t>
    </rPh>
    <rPh sb="7" eb="9">
      <t>ナイヨウ</t>
    </rPh>
    <phoneticPr fontId="2"/>
  </si>
  <si>
    <t>歳　　　入</t>
    <rPh sb="0" eb="1">
      <t>サイ</t>
    </rPh>
    <rPh sb="4" eb="5">
      <t>ニュウ</t>
    </rPh>
    <phoneticPr fontId="2"/>
  </si>
  <si>
    <t>歳　　　出</t>
    <rPh sb="0" eb="1">
      <t>サイ</t>
    </rPh>
    <rPh sb="4" eb="5">
      <t>デ</t>
    </rPh>
    <phoneticPr fontId="2"/>
  </si>
  <si>
    <t>増　減</t>
    <rPh sb="0" eb="1">
      <t>ゾウ</t>
    </rPh>
    <rPh sb="2" eb="3">
      <t>ゲン</t>
    </rPh>
    <phoneticPr fontId="2"/>
  </si>
  <si>
    <t>（備　考）</t>
    <rPh sb="1" eb="2">
      <t>ビ</t>
    </rPh>
    <rPh sb="3" eb="4">
      <t>コウ</t>
    </rPh>
    <phoneticPr fontId="2"/>
  </si>
  <si>
    <t>歳入については、前年度決算320,937千円に対し、令和６年度344,856千円となり、対前年度比は23,919千円（6.9％）の増である。</t>
    <rPh sb="0" eb="2">
      <t>サイニュウ</t>
    </rPh>
    <rPh sb="8" eb="11">
      <t>ゼンネンド</t>
    </rPh>
    <rPh sb="11" eb="13">
      <t>ケッサン</t>
    </rPh>
    <rPh sb="20" eb="22">
      <t>センエン</t>
    </rPh>
    <rPh sb="23" eb="24">
      <t>タイ</t>
    </rPh>
    <rPh sb="26" eb="28">
      <t>レイワ</t>
    </rPh>
    <rPh sb="29" eb="31">
      <t>ネンド</t>
    </rPh>
    <rPh sb="38" eb="40">
      <t>センエン</t>
    </rPh>
    <rPh sb="44" eb="48">
      <t>タイゼンネンド</t>
    </rPh>
    <rPh sb="48" eb="49">
      <t>ヒ</t>
    </rPh>
    <rPh sb="56" eb="58">
      <t>センエン</t>
    </rPh>
    <rPh sb="65" eb="66">
      <t>ゾウ</t>
    </rPh>
    <phoneticPr fontId="2"/>
  </si>
  <si>
    <t>歳入の増の主たるものは、市町負担金11,775千円と繰入金11,000千円の増である。</t>
    <rPh sb="3" eb="4">
      <t>ゾウ</t>
    </rPh>
    <rPh sb="38" eb="39">
      <t>ゾウ</t>
    </rPh>
    <phoneticPr fontId="2"/>
  </si>
  <si>
    <t>歳出については、前年度決算275,957千円に対し、令和６年度296,017千円となり、対前年度比は20,060千円（6.8％）の増である。</t>
    <rPh sb="8" eb="11">
      <t>ゼンネンド</t>
    </rPh>
    <rPh sb="11" eb="13">
      <t>ケッサン</t>
    </rPh>
    <rPh sb="20" eb="22">
      <t>センエン</t>
    </rPh>
    <rPh sb="23" eb="24">
      <t>タイ</t>
    </rPh>
    <phoneticPr fontId="2"/>
  </si>
  <si>
    <t>歳出の主たるものは、人件費の238.659千円である。（全体の80.6％）</t>
    <rPh sb="0" eb="2">
      <t>サイシュツ</t>
    </rPh>
    <rPh sb="3" eb="4">
      <t>シュ</t>
    </rPh>
    <rPh sb="10" eb="13">
      <t>ジンケンヒ</t>
    </rPh>
    <rPh sb="21" eb="23">
      <t>センエン</t>
    </rPh>
    <rPh sb="24" eb="25">
      <t>ゾウ</t>
    </rPh>
    <rPh sb="28" eb="30">
      <t>ゼンタイ</t>
    </rPh>
    <phoneticPr fontId="2"/>
  </si>
  <si>
    <t>・施設介護サービス費の増は、主に光熱水費の増によるものである。</t>
    <rPh sb="1" eb="3">
      <t>シセツ</t>
    </rPh>
    <rPh sb="3" eb="5">
      <t>カイゴ</t>
    </rPh>
    <rPh sb="9" eb="10">
      <t>ヒ</t>
    </rPh>
    <rPh sb="11" eb="12">
      <t>ゾウ</t>
    </rPh>
    <rPh sb="14" eb="15">
      <t>シュ</t>
    </rPh>
    <rPh sb="16" eb="20">
      <t>コウネツスイヒ</t>
    </rPh>
    <rPh sb="21" eb="22">
      <t>ゾウ</t>
    </rPh>
    <phoneticPr fontId="2"/>
  </si>
  <si>
    <t>令和７年度決算の概要</t>
    <rPh sb="0" eb="2">
      <t>レイワ</t>
    </rPh>
    <rPh sb="3" eb="5">
      <t>ネンド</t>
    </rPh>
    <rPh sb="5" eb="7">
      <t>ケッサン</t>
    </rPh>
    <rPh sb="8" eb="10">
      <t>ガイヨウ</t>
    </rPh>
    <phoneticPr fontId="2"/>
  </si>
  <si>
    <t>Ｒ７決算</t>
    <rPh sb="2" eb="4">
      <t>ケッサン</t>
    </rPh>
    <phoneticPr fontId="2"/>
  </si>
  <si>
    <t>歳入については、前年度決算344,856千円に対し、令和７年度358,138千円となり、対前年度比は13,282千円（3.9％）の増である。</t>
    <rPh sb="0" eb="2">
      <t>サイニュウ</t>
    </rPh>
    <rPh sb="8" eb="11">
      <t>ゼンネンド</t>
    </rPh>
    <rPh sb="11" eb="13">
      <t>ケッサン</t>
    </rPh>
    <rPh sb="20" eb="22">
      <t>センエン</t>
    </rPh>
    <rPh sb="23" eb="24">
      <t>タイ</t>
    </rPh>
    <rPh sb="26" eb="28">
      <t>レイワ</t>
    </rPh>
    <rPh sb="29" eb="31">
      <t>ネンド</t>
    </rPh>
    <rPh sb="38" eb="40">
      <t>センエン</t>
    </rPh>
    <rPh sb="44" eb="48">
      <t>タイゼンネンド</t>
    </rPh>
    <rPh sb="48" eb="49">
      <t>ヒ</t>
    </rPh>
    <rPh sb="56" eb="58">
      <t>センエン</t>
    </rPh>
    <rPh sb="65" eb="66">
      <t>ゾウ</t>
    </rPh>
    <phoneticPr fontId="2"/>
  </si>
  <si>
    <t>歳入の増の主たるものは、施設介護サービス費（特養）12,647千円と市町負担金39,580千円の増である。</t>
    <rPh sb="3" eb="4">
      <t>ゾウ</t>
    </rPh>
    <rPh sb="12" eb="14">
      <t>シセツ</t>
    </rPh>
    <rPh sb="14" eb="16">
      <t>カイゴ</t>
    </rPh>
    <rPh sb="20" eb="21">
      <t>ヒ</t>
    </rPh>
    <rPh sb="22" eb="24">
      <t>トクヨウ</t>
    </rPh>
    <rPh sb="31" eb="33">
      <t>センエン</t>
    </rPh>
    <rPh sb="48" eb="49">
      <t>ゾウ</t>
    </rPh>
    <phoneticPr fontId="2"/>
  </si>
  <si>
    <t>歳出については、前年度決算296,017千円に対し、令和７年度318,181千円となり、対前年度比は22,164千円（7.5％）の増である。</t>
    <rPh sb="8" eb="11">
      <t>ゼンネンド</t>
    </rPh>
    <rPh sb="11" eb="13">
      <t>ケッサン</t>
    </rPh>
    <rPh sb="20" eb="22">
      <t>センエン</t>
    </rPh>
    <rPh sb="23" eb="24">
      <t>タイ</t>
    </rPh>
    <phoneticPr fontId="2"/>
  </si>
  <si>
    <t>歳出の主たるものは、人件費の258,787千円である。（全体の81.3％）</t>
    <rPh sb="0" eb="2">
      <t>サイシュツ</t>
    </rPh>
    <rPh sb="3" eb="4">
      <t>シュ</t>
    </rPh>
    <rPh sb="10" eb="13">
      <t>ジンケンヒ</t>
    </rPh>
    <rPh sb="21" eb="23">
      <t>センエン</t>
    </rPh>
    <rPh sb="24" eb="25">
      <t>ゾウ</t>
    </rPh>
    <rPh sb="28" eb="30">
      <t>ゼンタイ</t>
    </rPh>
    <phoneticPr fontId="2"/>
  </si>
  <si>
    <t>・運営負担金は、39,580千円の増。（給与差額補填分　10,345千円）</t>
    <rPh sb="1" eb="3">
      <t>ウンエイ</t>
    </rPh>
    <rPh sb="3" eb="6">
      <t>フタンキン</t>
    </rPh>
    <rPh sb="14" eb="16">
      <t>センエン</t>
    </rPh>
    <rPh sb="17" eb="18">
      <t>ゾウ</t>
    </rPh>
    <rPh sb="20" eb="22">
      <t>キュウヨ</t>
    </rPh>
    <rPh sb="22" eb="24">
      <t>サガク</t>
    </rPh>
    <rPh sb="24" eb="26">
      <t>ホテン</t>
    </rPh>
    <rPh sb="26" eb="27">
      <t>ブン</t>
    </rPh>
    <rPh sb="34" eb="36">
      <t>センエン</t>
    </rPh>
    <phoneticPr fontId="2"/>
  </si>
  <si>
    <t>・繰入金は、36,000千円の減。</t>
    <rPh sb="1" eb="4">
      <t>クリイレキン</t>
    </rPh>
    <rPh sb="12" eb="14">
      <t>センエン</t>
    </rPh>
    <rPh sb="15" eb="16">
      <t>ゲン</t>
    </rPh>
    <phoneticPr fontId="2"/>
  </si>
  <si>
    <t>・事業収入は、介護給付費増により、5,335千円の増収となる。</t>
    <rPh sb="1" eb="5">
      <t>ジギョウシュウニュウ</t>
    </rPh>
    <rPh sb="7" eb="9">
      <t>カイゴ</t>
    </rPh>
    <rPh sb="9" eb="11">
      <t>キュウフ</t>
    </rPh>
    <rPh sb="11" eb="12">
      <t>ヒ</t>
    </rPh>
    <rPh sb="12" eb="13">
      <t>ゾウ</t>
    </rPh>
    <rPh sb="22" eb="24">
      <t>センエン</t>
    </rPh>
    <rPh sb="25" eb="27">
      <t>ゾウシュウ</t>
    </rPh>
    <phoneticPr fontId="2"/>
  </si>
  <si>
    <t>・施設管理費の増は、職員給料増（人件費：20,128千円）によるものである。</t>
    <rPh sb="1" eb="3">
      <t>シセツ</t>
    </rPh>
    <rPh sb="3" eb="6">
      <t>カンリヒ</t>
    </rPh>
    <rPh sb="7" eb="8">
      <t>ゾウ</t>
    </rPh>
    <rPh sb="10" eb="12">
      <t>ショクイン</t>
    </rPh>
    <rPh sb="12" eb="14">
      <t>キュウリョウ</t>
    </rPh>
    <rPh sb="14" eb="15">
      <t>ゾウ</t>
    </rPh>
    <rPh sb="16" eb="19">
      <t>ジンケンヒ</t>
    </rPh>
    <rPh sb="26" eb="28">
      <t>センエン</t>
    </rPh>
    <phoneticPr fontId="2"/>
  </si>
  <si>
    <t>・施設介護サービス費の増は、主に介護消耗品（オムツ等）費の増によるものである。</t>
    <rPh sb="1" eb="3">
      <t>シセツ</t>
    </rPh>
    <rPh sb="3" eb="5">
      <t>カイゴ</t>
    </rPh>
    <rPh sb="9" eb="10">
      <t>ヒ</t>
    </rPh>
    <rPh sb="11" eb="12">
      <t>ゾウ</t>
    </rPh>
    <rPh sb="14" eb="15">
      <t>シュ</t>
    </rPh>
    <rPh sb="16" eb="21">
      <t>カイゴショウモウヒン</t>
    </rPh>
    <rPh sb="25" eb="26">
      <t>トウ</t>
    </rPh>
    <rPh sb="27" eb="28">
      <t>ヒ</t>
    </rPh>
    <rPh sb="29" eb="30">
      <t>ゾウ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</si>
</sst>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6">
    <font>
      <sz val="11"/>
      <color theme="1"/>
      <name val="Yu Gothic"/>
      <family val="2"/>
      <charset val="128"/>
    </font>
    <font>
      <sz val="11"/>
      <color theme="1"/>
      <name val="Yu Gothic"/>
      <family val="2"/>
      <charset val="128"/>
    </font>
    <font>
      <sz val="6"/>
      <name val="Yu Gothic"/>
      <family val="2"/>
      <charset val="128"/>
    </font>
    <font>
      <sz val="9"/>
      <color indexed="81"/>
      <name val="MS P ゴシック"/>
      <family val="3"/>
      <charset val="128"/>
    </font>
    <font>
      <b/>
      <sz val="9"/>
      <color indexed="81"/>
      <name val="MS P ゴシック"/>
      <family val="3"/>
      <charset val="128"/>
    </font>
    <font>
      <b/>
      <sz val="18"/>
      <name val="Yu Gothic"/>
      <charset val="128"/>
    </font>
    <font>
      <sz val="11"/>
      <name val="Yu Gothic"/>
      <family val="3"/>
      <charset val="128"/>
    </font>
    <font>
      <b/>
      <sz val="12"/>
      <name val="Yu Gothic"/>
      <family val="3"/>
      <charset val="128"/>
    </font>
    <font>
      <b/>
      <sz val="11"/>
      <name val="Yu Gothic"/>
      <family val="3"/>
      <charset val="128"/>
    </font>
    <font>
      <sz val="10"/>
      <name val="Yu Gothic"/>
      <family val="3"/>
      <charset val="128"/>
    </font>
    <font>
      <sz val="12"/>
      <name val="Yu Gothic"/>
      <family val="3"/>
      <charset val="128"/>
    </font>
    <font>
      <b/>
      <sz val="18"/>
      <name val="ＭＳ ゴシック"/>
      <family val="3"/>
      <charset val="128"/>
    </font>
    <font>
      <sz val="11"/>
      <name val="ＭＳ ゴシック"/>
      <family val="3"/>
      <charset val="128"/>
    </font>
    <font>
      <b/>
      <sz val="12"/>
      <name val="ＭＳ ゴシック"/>
      <family val="3"/>
      <charset val="128"/>
    </font>
    <font>
      <b/>
      <sz val="11"/>
      <name val="ＭＳ ゴシック"/>
      <family val="3"/>
      <charset val="128"/>
    </font>
    <font>
      <sz val="12"/>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5" fillId="0" borderId="0" xfId="0" applyFont="1">
      <alignment vertical="center"/>
    </xf>
    <xf numFmtId="0" fontId="6" fillId="0" borderId="0" xfId="0" applyFont="1">
      <alignment vertical="center"/>
    </xf>
    <xf numFmtId="0" fontId="7" fillId="0" borderId="10" xfId="0" applyFont="1" applyBorder="1" applyAlignment="1">
      <alignment horizontal="center"/>
    </xf>
    <xf numFmtId="0" fontId="8" fillId="0" borderId="0" xfId="0" applyFont="1">
      <alignment vertical="center"/>
    </xf>
    <xf numFmtId="0" fontId="6" fillId="0" borderId="0" xfId="0" applyFont="1" applyAlignment="1">
      <alignment horizontal="righ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lignment vertical="center"/>
    </xf>
    <xf numFmtId="0" fontId="9" fillId="0" borderId="5" xfId="0" applyFont="1" applyBorder="1">
      <alignment vertical="center"/>
    </xf>
    <xf numFmtId="38" fontId="9" fillId="0" borderId="1" xfId="1" applyFont="1" applyBorder="1">
      <alignment vertical="center"/>
    </xf>
    <xf numFmtId="176" fontId="9" fillId="0" borderId="1" xfId="1" applyNumberFormat="1" applyFont="1" applyBorder="1">
      <alignment vertical="center"/>
    </xf>
    <xf numFmtId="38" fontId="9" fillId="0" borderId="5" xfId="1" applyFont="1" applyBorder="1">
      <alignment vertical="center"/>
    </xf>
    <xf numFmtId="38" fontId="10" fillId="0" borderId="1" xfId="1" applyFont="1" applyBorder="1">
      <alignment vertical="center"/>
    </xf>
    <xf numFmtId="176" fontId="10" fillId="0" borderId="1" xfId="1" applyNumberFormat="1" applyFont="1" applyBorder="1">
      <alignment vertical="center"/>
    </xf>
    <xf numFmtId="0" fontId="9" fillId="0" borderId="6" xfId="0" applyFont="1" applyBorder="1">
      <alignment vertical="center"/>
    </xf>
    <xf numFmtId="38" fontId="9" fillId="0" borderId="2" xfId="1" applyFont="1" applyBorder="1">
      <alignment vertical="center"/>
    </xf>
    <xf numFmtId="176" fontId="9" fillId="0" borderId="2" xfId="1" applyNumberFormat="1" applyFont="1" applyBorder="1">
      <alignment vertical="center"/>
    </xf>
    <xf numFmtId="38" fontId="9" fillId="0" borderId="6" xfId="1" applyFont="1" applyBorder="1">
      <alignment vertical="center"/>
    </xf>
    <xf numFmtId="38" fontId="10" fillId="0" borderId="2" xfId="1" applyFont="1" applyBorder="1">
      <alignment vertical="center"/>
    </xf>
    <xf numFmtId="176" fontId="10" fillId="0" borderId="2" xfId="1" applyNumberFormat="1" applyFont="1" applyBorder="1">
      <alignment vertical="center"/>
    </xf>
    <xf numFmtId="0" fontId="6" fillId="0" borderId="11" xfId="0" applyFont="1" applyBorder="1">
      <alignment vertical="center"/>
    </xf>
    <xf numFmtId="38" fontId="10" fillId="0" borderId="8" xfId="1" applyFont="1" applyBorder="1">
      <alignment vertical="center"/>
    </xf>
    <xf numFmtId="176" fontId="10" fillId="0" borderId="8" xfId="1" applyNumberFormat="1" applyFont="1" applyBorder="1">
      <alignment vertical="center"/>
    </xf>
    <xf numFmtId="38" fontId="6" fillId="0" borderId="7" xfId="1" applyFont="1" applyBorder="1">
      <alignment vertical="center"/>
    </xf>
    <xf numFmtId="0" fontId="10" fillId="0" borderId="0" xfId="0" applyFont="1">
      <alignment vertical="center"/>
    </xf>
    <xf numFmtId="38" fontId="6" fillId="0" borderId="0" xfId="1" applyFont="1" applyBorder="1">
      <alignment vertical="center"/>
    </xf>
    <xf numFmtId="0" fontId="7" fillId="0" borderId="0" xfId="0" applyFont="1">
      <alignment vertical="center"/>
    </xf>
    <xf numFmtId="0" fontId="10" fillId="0" borderId="0" xfId="0" applyFont="1" applyAlignment="1">
      <alignment horizontal="left" vertical="top" wrapText="1"/>
    </xf>
    <xf numFmtId="0" fontId="10" fillId="0" borderId="0" xfId="0" applyFont="1" applyAlignment="1">
      <alignment horizontal="left" vertical="top"/>
    </xf>
    <xf numFmtId="0" fontId="12" fillId="0" borderId="0" xfId="0" applyFont="1">
      <alignment vertical="center"/>
    </xf>
    <xf numFmtId="0" fontId="13" fillId="0" borderId="10" xfId="0" applyFont="1" applyBorder="1" applyAlignment="1">
      <alignment horizontal="center"/>
    </xf>
    <xf numFmtId="0" fontId="14" fillId="0" borderId="0" xfId="0" applyFont="1">
      <alignment vertical="center"/>
    </xf>
    <xf numFmtId="0" fontId="12" fillId="0" borderId="0" xfId="0" applyFont="1" applyAlignment="1">
      <alignment horizontal="right" vertical="center"/>
    </xf>
    <xf numFmtId="0" fontId="12" fillId="0" borderId="9" xfId="0" applyFont="1" applyBorder="1">
      <alignment vertical="center"/>
    </xf>
    <xf numFmtId="38" fontId="12" fillId="0" borderId="0" xfId="1" applyFont="1" applyBorder="1">
      <alignment vertical="center"/>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vertical="center" shrinkToFit="1"/>
    </xf>
    <xf numFmtId="38" fontId="12" fillId="0" borderId="1" xfId="1" applyFont="1" applyBorder="1" applyAlignment="1">
      <alignment vertical="center" shrinkToFit="1"/>
    </xf>
    <xf numFmtId="176" fontId="12" fillId="0" borderId="1" xfId="1" applyNumberFormat="1" applyFont="1" applyBorder="1" applyAlignment="1">
      <alignment vertical="center" shrinkToFit="1"/>
    </xf>
    <xf numFmtId="38" fontId="12" fillId="0" borderId="5" xfId="1" applyFont="1" applyBorder="1" applyAlignment="1">
      <alignment vertical="center" shrinkToFit="1"/>
    </xf>
    <xf numFmtId="0" fontId="12" fillId="0" borderId="6" xfId="0" applyFont="1" applyBorder="1" applyAlignment="1">
      <alignment vertical="center" shrinkToFit="1"/>
    </xf>
    <xf numFmtId="38" fontId="12" fillId="0" borderId="2" xfId="1" applyFont="1" applyBorder="1" applyAlignment="1">
      <alignment vertical="center" shrinkToFit="1"/>
    </xf>
    <xf numFmtId="176" fontId="12" fillId="0" borderId="2" xfId="1" applyNumberFormat="1" applyFont="1" applyBorder="1" applyAlignment="1">
      <alignment vertical="center" shrinkToFit="1"/>
    </xf>
    <xf numFmtId="38" fontId="12" fillId="0" borderId="6" xfId="1" applyFont="1" applyBorder="1" applyAlignment="1">
      <alignment vertical="center" shrinkToFit="1"/>
    </xf>
    <xf numFmtId="38" fontId="12" fillId="0" borderId="8" xfId="1" applyFont="1" applyBorder="1" applyAlignment="1">
      <alignment vertical="center" shrinkToFit="1"/>
    </xf>
    <xf numFmtId="176" fontId="12" fillId="0" borderId="8" xfId="1" applyNumberFormat="1" applyFont="1" applyBorder="1" applyAlignment="1">
      <alignment vertical="center" shrinkToFit="1"/>
    </xf>
    <xf numFmtId="176" fontId="12" fillId="0" borderId="0" xfId="1" applyNumberFormat="1" applyFont="1" applyBorder="1">
      <alignment vertical="center"/>
    </xf>
    <xf numFmtId="0" fontId="13" fillId="0" borderId="0" xfId="0" applyFont="1" applyAlignment="1">
      <alignment horizontal="center"/>
    </xf>
    <xf numFmtId="38" fontId="12" fillId="0" borderId="0" xfId="1" applyFont="1" applyBorder="1" applyAlignment="1">
      <alignment vertical="center"/>
    </xf>
    <xf numFmtId="176" fontId="12" fillId="0" borderId="0" xfId="1" applyNumberFormat="1" applyFont="1" applyBorder="1" applyAlignment="1">
      <alignment vertical="center"/>
    </xf>
    <xf numFmtId="0" fontId="15" fillId="0" borderId="0" xfId="0" applyFont="1">
      <alignment vertical="center"/>
    </xf>
    <xf numFmtId="38" fontId="15" fillId="0" borderId="0" xfId="1" applyFont="1" applyBorder="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2" fillId="0" borderId="11" xfId="0" applyFont="1" applyBorder="1" applyAlignment="1">
      <alignment horizontal="center" vertical="center" shrinkToFit="1"/>
    </xf>
    <xf numFmtId="38" fontId="12" fillId="0" borderId="7" xfId="1" applyFont="1" applyBorder="1" applyAlignment="1">
      <alignment horizontal="center" vertical="center" shrinkToFit="1"/>
    </xf>
    <xf numFmtId="0" fontId="13" fillId="0" borderId="0" xfId="0"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indent="2"/>
    </xf>
    <xf numFmtId="0" fontId="13" fillId="0" borderId="0" xfId="0" applyFont="1" applyAlignment="1">
      <alignment horizontal="left" vertical="center" indent="2"/>
    </xf>
    <xf numFmtId="0" fontId="12" fillId="0" borderId="12" xfId="0" applyFont="1" applyBorder="1" applyAlignment="1">
      <alignment horizontal="center" vertical="center" shrinkToFit="1"/>
    </xf>
    <xf numFmtId="176" fontId="12" fillId="0" borderId="13" xfId="1" applyNumberFormat="1" applyFont="1" applyBorder="1" applyAlignment="1">
      <alignment vertical="center" shrinkToFit="1"/>
    </xf>
    <xf numFmtId="176" fontId="12" fillId="0" borderId="14" xfId="1" applyNumberFormat="1" applyFont="1" applyBorder="1" applyAlignment="1">
      <alignment vertical="center" shrinkToFit="1"/>
    </xf>
    <xf numFmtId="176" fontId="12" fillId="0" borderId="15" xfId="1" applyNumberFormat="1" applyFont="1" applyBorder="1" applyAlignment="1">
      <alignment vertical="center" shrinkToFit="1"/>
    </xf>
    <xf numFmtId="0" fontId="15" fillId="0" borderId="0" xfId="0" applyFont="1" applyAlignment="1">
      <alignment horizontal="left" vertical="center" wrapText="1" indent="3"/>
    </xf>
    <xf numFmtId="0" fontId="11" fillId="0" borderId="0" xfId="0" applyFont="1">
      <alignment vertical="center"/>
    </xf>
    <xf numFmtId="0" fontId="13" fillId="0" borderId="10" xfId="0" applyFont="1" applyBorder="1" applyAlignment="1">
      <alignment horizontal="center"/>
    </xf>
    <xf numFmtId="0" fontId="15" fillId="0" borderId="0" xfId="0" applyFont="1" applyAlignment="1">
      <alignment horizontal="left" vertical="center" wrapText="1" indent="2"/>
    </xf>
    <xf numFmtId="0" fontId="15" fillId="0" borderId="0" xfId="0" applyFont="1" applyAlignment="1">
      <alignment horizontal="left" vertical="center" indent="2"/>
    </xf>
    <xf numFmtId="0" fontId="10" fillId="0" borderId="0" xfId="0" applyFont="1" applyAlignment="1">
      <alignment horizontal="left" vertical="top" wrapText="1"/>
    </xf>
    <xf numFmtId="0" fontId="10" fillId="0" borderId="0" xfId="0" applyFont="1" applyAlignment="1">
      <alignment horizontal="left" vertical="top"/>
    </xf>
    <xf numFmtId="0" fontId="7" fillId="0" borderId="10" xfId="0" applyFont="1" applyBorder="1" applyAlignment="1">
      <alignment horizontal="center"/>
    </xf>
    <xf numFmtId="0" fontId="10" fillId="0" borderId="0" xfId="0" applyFont="1" applyAlignment="1">
      <alignmen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236AD-0368-48B8-BC28-DF48458215BB}">
  <dimension ref="A1:I46"/>
  <sheetViews>
    <sheetView tabSelected="1" view="pageBreakPreview" zoomScaleNormal="100" zoomScaleSheetLayoutView="100" workbookViewId="0">
      <selection activeCell="A46" sqref="A46"/>
    </sheetView>
  </sheetViews>
  <sheetFormatPr defaultColWidth="17.5" defaultRowHeight="18" customHeight="1"/>
  <cols>
    <col min="1" max="1" width="28.625" style="30" customWidth="1"/>
    <col min="2" max="4" width="12.625" style="30" customWidth="1"/>
    <col min="5" max="5" width="26.625" style="30" customWidth="1"/>
    <col min="6" max="8" width="12.625" style="30" customWidth="1"/>
    <col min="9" max="16384" width="17.5" style="30"/>
  </cols>
  <sheetData>
    <row r="1" spans="1:9" ht="18" customHeight="1">
      <c r="A1" s="67" t="s">
        <v>62</v>
      </c>
      <c r="B1" s="67"/>
    </row>
    <row r="2" spans="1:9" ht="18" customHeight="1">
      <c r="A2" s="67"/>
      <c r="B2" s="67"/>
    </row>
    <row r="3" spans="1:9" ht="18" customHeight="1" thickBot="1">
      <c r="F3" s="31" t="s">
        <v>28</v>
      </c>
      <c r="G3" s="68" t="s">
        <v>34</v>
      </c>
      <c r="H3" s="68"/>
    </row>
    <row r="4" spans="1:9" ht="18" customHeight="1">
      <c r="F4" s="49"/>
      <c r="G4" s="49"/>
      <c r="H4" s="49"/>
    </row>
    <row r="5" spans="1:9" ht="18" customHeight="1" thickBot="1">
      <c r="A5" s="32"/>
      <c r="H5" s="33" t="s">
        <v>41</v>
      </c>
    </row>
    <row r="6" spans="1:9" ht="18" customHeight="1">
      <c r="A6" s="36" t="s">
        <v>53</v>
      </c>
      <c r="B6" s="37" t="s">
        <v>63</v>
      </c>
      <c r="C6" s="37" t="s">
        <v>45</v>
      </c>
      <c r="D6" s="37" t="s">
        <v>55</v>
      </c>
      <c r="E6" s="36" t="s">
        <v>54</v>
      </c>
      <c r="F6" s="37" t="s">
        <v>63</v>
      </c>
      <c r="G6" s="37" t="s">
        <v>45</v>
      </c>
      <c r="H6" s="62" t="s">
        <v>55</v>
      </c>
      <c r="I6" s="34"/>
    </row>
    <row r="7" spans="1:9" ht="18" customHeight="1">
      <c r="A7" s="38" t="s">
        <v>2</v>
      </c>
      <c r="B7" s="39">
        <v>0</v>
      </c>
      <c r="C7" s="39">
        <v>5873408</v>
      </c>
      <c r="D7" s="40">
        <f>B7-C7</f>
        <v>-5873408</v>
      </c>
      <c r="E7" s="41" t="s">
        <v>16</v>
      </c>
      <c r="F7" s="39">
        <v>32734</v>
      </c>
      <c r="G7" s="39">
        <v>32976</v>
      </c>
      <c r="H7" s="63">
        <f>F7-G7</f>
        <v>-242</v>
      </c>
      <c r="I7" s="34"/>
    </row>
    <row r="8" spans="1:9" ht="18" customHeight="1">
      <c r="A8" s="38" t="s">
        <v>3</v>
      </c>
      <c r="B8" s="39">
        <v>14308870</v>
      </c>
      <c r="C8" s="39">
        <v>17373407</v>
      </c>
      <c r="D8" s="40">
        <f t="shared" ref="D8:D24" si="0">B8-C8</f>
        <v>-3064537</v>
      </c>
      <c r="E8" s="41" t="s">
        <v>17</v>
      </c>
      <c r="F8" s="39">
        <v>74402</v>
      </c>
      <c r="G8" s="39">
        <v>104021</v>
      </c>
      <c r="H8" s="63">
        <f t="shared" ref="H8:H15" si="1">F8-G8</f>
        <v>-29619</v>
      </c>
      <c r="I8" s="34"/>
    </row>
    <row r="9" spans="1:9" ht="18" customHeight="1">
      <c r="A9" s="38" t="s">
        <v>4</v>
      </c>
      <c r="B9" s="39">
        <v>168122787</v>
      </c>
      <c r="C9" s="39">
        <v>155475665</v>
      </c>
      <c r="D9" s="40">
        <f t="shared" si="0"/>
        <v>12647122</v>
      </c>
      <c r="E9" s="41" t="s">
        <v>18</v>
      </c>
      <c r="F9" s="39">
        <v>6170</v>
      </c>
      <c r="G9" s="39">
        <v>7405</v>
      </c>
      <c r="H9" s="63">
        <f t="shared" si="1"/>
        <v>-1235</v>
      </c>
      <c r="I9" s="34"/>
    </row>
    <row r="10" spans="1:9" ht="18" customHeight="1">
      <c r="A10" s="38" t="s">
        <v>5</v>
      </c>
      <c r="B10" s="39">
        <v>0</v>
      </c>
      <c r="C10" s="39">
        <v>944477</v>
      </c>
      <c r="D10" s="40">
        <f t="shared" si="0"/>
        <v>-944477</v>
      </c>
      <c r="E10" s="41" t="s">
        <v>19</v>
      </c>
      <c r="F10" s="39">
        <v>267295124</v>
      </c>
      <c r="G10" s="39">
        <v>245486654</v>
      </c>
      <c r="H10" s="63">
        <f t="shared" si="1"/>
        <v>21808470</v>
      </c>
      <c r="I10" s="34"/>
    </row>
    <row r="11" spans="1:9" ht="18" customHeight="1">
      <c r="A11" s="38" t="s">
        <v>6</v>
      </c>
      <c r="B11" s="39">
        <v>198945</v>
      </c>
      <c r="C11" s="39">
        <v>18000</v>
      </c>
      <c r="D11" s="40">
        <f t="shared" si="0"/>
        <v>180945</v>
      </c>
      <c r="E11" s="41" t="s">
        <v>21</v>
      </c>
      <c r="F11" s="39">
        <v>8266113</v>
      </c>
      <c r="G11" s="39">
        <v>10495114</v>
      </c>
      <c r="H11" s="63">
        <f t="shared" si="1"/>
        <v>-2229001</v>
      </c>
      <c r="I11" s="34"/>
    </row>
    <row r="12" spans="1:9" ht="18" customHeight="1">
      <c r="A12" s="38" t="s">
        <v>33</v>
      </c>
      <c r="B12" s="39">
        <v>4550410</v>
      </c>
      <c r="C12" s="39">
        <v>4736350</v>
      </c>
      <c r="D12" s="40">
        <f t="shared" si="0"/>
        <v>-185940</v>
      </c>
      <c r="E12" s="41" t="s">
        <v>20</v>
      </c>
      <c r="F12" s="39">
        <v>42081455</v>
      </c>
      <c r="G12" s="39">
        <v>39513936</v>
      </c>
      <c r="H12" s="63">
        <f t="shared" si="1"/>
        <v>2567519</v>
      </c>
      <c r="I12" s="34"/>
    </row>
    <row r="13" spans="1:9" ht="18" customHeight="1">
      <c r="A13" s="38" t="s">
        <v>9</v>
      </c>
      <c r="B13" s="39">
        <v>0</v>
      </c>
      <c r="C13" s="39">
        <v>1267672</v>
      </c>
      <c r="D13" s="40">
        <f t="shared" si="0"/>
        <v>-1267672</v>
      </c>
      <c r="E13" s="41" t="s">
        <v>35</v>
      </c>
      <c r="F13" s="39">
        <v>424644</v>
      </c>
      <c r="G13" s="39">
        <v>376790</v>
      </c>
      <c r="H13" s="63">
        <f t="shared" si="1"/>
        <v>47854</v>
      </c>
      <c r="I13" s="34"/>
    </row>
    <row r="14" spans="1:9" ht="18" customHeight="1">
      <c r="A14" s="38" t="s">
        <v>8</v>
      </c>
      <c r="B14" s="39">
        <v>5650168</v>
      </c>
      <c r="C14" s="39">
        <v>5499980</v>
      </c>
      <c r="D14" s="40">
        <f t="shared" si="0"/>
        <v>150188</v>
      </c>
      <c r="E14" s="41" t="s">
        <v>22</v>
      </c>
      <c r="F14" s="39">
        <v>0</v>
      </c>
      <c r="G14" s="39">
        <v>0</v>
      </c>
      <c r="H14" s="63">
        <f t="shared" si="1"/>
        <v>0</v>
      </c>
      <c r="I14" s="34"/>
    </row>
    <row r="15" spans="1:9" ht="18" customHeight="1">
      <c r="A15" s="38" t="s">
        <v>7</v>
      </c>
      <c r="B15" s="39">
        <v>43165500</v>
      </c>
      <c r="C15" s="39">
        <v>39472435</v>
      </c>
      <c r="D15" s="40">
        <f t="shared" si="0"/>
        <v>3693065</v>
      </c>
      <c r="E15" s="41"/>
      <c r="F15" s="39"/>
      <c r="G15" s="39"/>
      <c r="H15" s="63">
        <f t="shared" si="1"/>
        <v>0</v>
      </c>
      <c r="I15" s="34"/>
    </row>
    <row r="16" spans="1:9" ht="18" customHeight="1">
      <c r="A16" s="38" t="s">
        <v>10</v>
      </c>
      <c r="B16" s="39">
        <v>62545000</v>
      </c>
      <c r="C16" s="39">
        <v>22965000</v>
      </c>
      <c r="D16" s="40">
        <f t="shared" si="0"/>
        <v>39580000</v>
      </c>
      <c r="E16" s="41"/>
      <c r="F16" s="39"/>
      <c r="G16" s="39"/>
      <c r="H16" s="63"/>
      <c r="I16" s="34"/>
    </row>
    <row r="17" spans="1:9" ht="18" customHeight="1">
      <c r="A17" s="38" t="s">
        <v>11</v>
      </c>
      <c r="B17" s="39"/>
      <c r="C17" s="39">
        <v>0</v>
      </c>
      <c r="D17" s="40">
        <f t="shared" si="0"/>
        <v>0</v>
      </c>
      <c r="E17" s="41"/>
      <c r="F17" s="39"/>
      <c r="G17" s="39"/>
      <c r="H17" s="63"/>
      <c r="I17" s="34"/>
    </row>
    <row r="18" spans="1:9" ht="18" customHeight="1">
      <c r="A18" s="38" t="s">
        <v>12</v>
      </c>
      <c r="B18" s="39"/>
      <c r="C18" s="39">
        <v>0</v>
      </c>
      <c r="D18" s="40">
        <f t="shared" si="0"/>
        <v>0</v>
      </c>
      <c r="E18" s="41"/>
      <c r="F18" s="39"/>
      <c r="G18" s="39"/>
      <c r="H18" s="63"/>
      <c r="I18" s="34"/>
    </row>
    <row r="19" spans="1:9" ht="18" customHeight="1">
      <c r="A19" s="38" t="s">
        <v>32</v>
      </c>
      <c r="B19" s="39">
        <v>10000000</v>
      </c>
      <c r="C19" s="39">
        <v>46000000</v>
      </c>
      <c r="D19" s="40">
        <f t="shared" si="0"/>
        <v>-36000000</v>
      </c>
      <c r="E19" s="41"/>
      <c r="F19" s="39"/>
      <c r="G19" s="39"/>
      <c r="H19" s="63"/>
      <c r="I19" s="34"/>
    </row>
    <row r="20" spans="1:9" ht="18" customHeight="1">
      <c r="A20" s="38" t="s">
        <v>31</v>
      </c>
      <c r="B20" s="39">
        <v>15452</v>
      </c>
      <c r="C20" s="39">
        <v>35071</v>
      </c>
      <c r="D20" s="40">
        <f t="shared" si="0"/>
        <v>-19619</v>
      </c>
      <c r="E20" s="41"/>
      <c r="F20" s="39"/>
      <c r="G20" s="39"/>
      <c r="H20" s="63"/>
      <c r="I20" s="34"/>
    </row>
    <row r="21" spans="1:9" ht="18" customHeight="1">
      <c r="A21" s="38" t="s">
        <v>13</v>
      </c>
      <c r="B21" s="39">
        <v>400000</v>
      </c>
      <c r="C21" s="39">
        <v>0</v>
      </c>
      <c r="D21" s="40">
        <f t="shared" si="0"/>
        <v>400000</v>
      </c>
      <c r="E21" s="41"/>
      <c r="F21" s="39"/>
      <c r="G21" s="39"/>
      <c r="H21" s="63"/>
      <c r="I21" s="34"/>
    </row>
    <row r="22" spans="1:9" ht="18" customHeight="1">
      <c r="A22" s="38" t="s">
        <v>14</v>
      </c>
      <c r="B22" s="39">
        <v>48839568</v>
      </c>
      <c r="C22" s="39">
        <v>44980944</v>
      </c>
      <c r="D22" s="40">
        <f t="shared" si="0"/>
        <v>3858624</v>
      </c>
      <c r="E22" s="41"/>
      <c r="F22" s="39"/>
      <c r="G22" s="39"/>
      <c r="H22" s="63"/>
      <c r="I22" s="34"/>
    </row>
    <row r="23" spans="1:9" ht="18" customHeight="1" thickBot="1">
      <c r="A23" s="42" t="s">
        <v>15</v>
      </c>
      <c r="B23" s="43">
        <v>341713</v>
      </c>
      <c r="C23" s="43">
        <v>214055</v>
      </c>
      <c r="D23" s="44">
        <f t="shared" si="0"/>
        <v>127658</v>
      </c>
      <c r="E23" s="45"/>
      <c r="F23" s="43"/>
      <c r="G23" s="43"/>
      <c r="H23" s="64"/>
      <c r="I23" s="34"/>
    </row>
    <row r="24" spans="1:9" ht="18" customHeight="1" thickTop="1" thickBot="1">
      <c r="A24" s="56" t="s">
        <v>23</v>
      </c>
      <c r="B24" s="46">
        <f>SUM(B7:B23)</f>
        <v>358138413</v>
      </c>
      <c r="C24" s="46">
        <f>SUM(C7:C23)</f>
        <v>344856464</v>
      </c>
      <c r="D24" s="47">
        <f t="shared" si="0"/>
        <v>13281949</v>
      </c>
      <c r="E24" s="57" t="s">
        <v>23</v>
      </c>
      <c r="F24" s="46">
        <f>SUM(F7:F23)</f>
        <v>318180642</v>
      </c>
      <c r="G24" s="46">
        <f>SUM(G7:G23)</f>
        <v>296016896</v>
      </c>
      <c r="H24" s="65">
        <f>SUM(H7:H23)</f>
        <v>22163746</v>
      </c>
      <c r="I24" s="34"/>
    </row>
    <row r="25" spans="1:9" ht="18" customHeight="1">
      <c r="B25" s="35"/>
      <c r="C25" s="35"/>
      <c r="D25" s="48"/>
      <c r="E25" s="35"/>
      <c r="F25" s="35"/>
      <c r="G25" s="35"/>
      <c r="H25" s="48"/>
    </row>
    <row r="26" spans="1:9" ht="20.100000000000001" customHeight="1">
      <c r="B26" s="50"/>
      <c r="C26" s="50"/>
      <c r="D26" s="51"/>
      <c r="E26" s="50"/>
      <c r="F26" s="50"/>
      <c r="G26" s="50"/>
      <c r="H26" s="51"/>
    </row>
    <row r="27" spans="1:9" s="52" customFormat="1" ht="20.100000000000001" customHeight="1">
      <c r="A27" s="52" t="s">
        <v>56</v>
      </c>
      <c r="B27" s="53"/>
      <c r="C27" s="53"/>
      <c r="D27" s="53"/>
      <c r="E27" s="53"/>
      <c r="F27" s="53"/>
      <c r="G27" s="53"/>
      <c r="H27" s="53"/>
    </row>
    <row r="28" spans="1:9" s="52" customFormat="1" ht="20.100000000000001" hidden="1" customHeight="1">
      <c r="A28" s="52" t="s">
        <v>26</v>
      </c>
    </row>
    <row r="29" spans="1:9" s="52" customFormat="1" ht="20.100000000000001" customHeight="1"/>
    <row r="30" spans="1:9" s="52" customFormat="1" ht="20.100000000000001" customHeight="1">
      <c r="A30" s="58" t="s">
        <v>51</v>
      </c>
      <c r="B30" s="59"/>
      <c r="C30" s="59"/>
      <c r="D30" s="59"/>
      <c r="E30" s="59"/>
      <c r="F30" s="59"/>
      <c r="G30" s="59"/>
      <c r="H30" s="59"/>
    </row>
    <row r="31" spans="1:9" s="52" customFormat="1" ht="20.100000000000001" customHeight="1">
      <c r="A31" s="69" t="s">
        <v>64</v>
      </c>
      <c r="B31" s="70"/>
      <c r="C31" s="70"/>
      <c r="D31" s="70"/>
      <c r="E31" s="70"/>
      <c r="F31" s="70"/>
      <c r="G31" s="70"/>
      <c r="H31" s="70"/>
    </row>
    <row r="32" spans="1:9" s="52" customFormat="1" ht="20.100000000000001" customHeight="1">
      <c r="A32" s="69" t="s">
        <v>65</v>
      </c>
      <c r="B32" s="70"/>
      <c r="C32" s="70"/>
      <c r="D32" s="70"/>
      <c r="E32" s="70"/>
      <c r="F32" s="70"/>
      <c r="G32" s="70"/>
      <c r="H32" s="70"/>
    </row>
    <row r="33" spans="1:8" s="52" customFormat="1" ht="20.100000000000001" customHeight="1">
      <c r="A33" s="69" t="s">
        <v>66</v>
      </c>
      <c r="B33" s="70"/>
      <c r="C33" s="70"/>
      <c r="D33" s="70"/>
      <c r="E33" s="70"/>
      <c r="F33" s="70"/>
      <c r="G33" s="70"/>
      <c r="H33" s="70"/>
    </row>
    <row r="34" spans="1:8" s="52" customFormat="1" ht="20.100000000000001" customHeight="1">
      <c r="A34" s="69" t="s">
        <v>67</v>
      </c>
      <c r="B34" s="70"/>
      <c r="C34" s="70"/>
      <c r="D34" s="70"/>
      <c r="E34" s="70"/>
      <c r="F34" s="70"/>
      <c r="G34" s="70"/>
      <c r="H34" s="70"/>
    </row>
    <row r="35" spans="1:8" s="52" customFormat="1" ht="20.100000000000001" customHeight="1">
      <c r="A35" s="54"/>
      <c r="B35" s="55"/>
      <c r="C35" s="55"/>
      <c r="D35" s="55"/>
      <c r="E35" s="55"/>
      <c r="F35" s="55"/>
      <c r="G35" s="55"/>
      <c r="H35" s="55"/>
    </row>
    <row r="36" spans="1:8" s="52" customFormat="1" ht="20.100000000000001" customHeight="1"/>
    <row r="37" spans="1:8" s="52" customFormat="1" ht="20.100000000000001" customHeight="1">
      <c r="A37" s="58" t="s">
        <v>52</v>
      </c>
      <c r="B37" s="59"/>
      <c r="C37" s="59"/>
      <c r="D37" s="59"/>
      <c r="E37" s="59"/>
      <c r="F37" s="59"/>
      <c r="G37" s="59"/>
      <c r="H37" s="59"/>
    </row>
    <row r="38" spans="1:8" s="52" customFormat="1" ht="20.100000000000001" customHeight="1">
      <c r="A38" s="61" t="s">
        <v>24</v>
      </c>
      <c r="B38" s="60"/>
      <c r="C38" s="60"/>
      <c r="D38" s="60"/>
      <c r="E38" s="60"/>
      <c r="F38" s="60"/>
      <c r="G38" s="60"/>
      <c r="H38" s="60"/>
    </row>
    <row r="39" spans="1:8" s="52" customFormat="1" ht="20.100000000000001" customHeight="1">
      <c r="A39" s="66" t="s">
        <v>70</v>
      </c>
      <c r="B39" s="66"/>
      <c r="C39" s="66"/>
      <c r="D39" s="66"/>
      <c r="E39" s="66"/>
      <c r="F39" s="66"/>
      <c r="G39" s="66"/>
      <c r="H39" s="66"/>
    </row>
    <row r="40" spans="1:8" s="52" customFormat="1" ht="20.100000000000001" customHeight="1">
      <c r="A40" s="66" t="s">
        <v>68</v>
      </c>
      <c r="B40" s="66"/>
      <c r="C40" s="66"/>
      <c r="D40" s="66"/>
      <c r="E40" s="66"/>
      <c r="F40" s="66"/>
      <c r="G40" s="66"/>
      <c r="H40" s="66"/>
    </row>
    <row r="41" spans="1:8" s="52" customFormat="1" ht="20.100000000000001" customHeight="1">
      <c r="A41" s="66" t="s">
        <v>69</v>
      </c>
      <c r="B41" s="66"/>
      <c r="C41" s="66"/>
      <c r="D41" s="66"/>
      <c r="E41" s="66"/>
      <c r="F41" s="66"/>
      <c r="G41" s="66"/>
      <c r="H41" s="66"/>
    </row>
    <row r="42" spans="1:8" s="52" customFormat="1" ht="20.100000000000001" customHeight="1">
      <c r="A42" s="60"/>
      <c r="B42" s="60"/>
      <c r="C42" s="60"/>
      <c r="D42" s="60"/>
      <c r="E42" s="60"/>
      <c r="F42" s="60"/>
      <c r="G42" s="60"/>
      <c r="H42" s="60"/>
    </row>
    <row r="43" spans="1:8" s="52" customFormat="1" ht="20.100000000000001" customHeight="1">
      <c r="A43" s="61" t="s">
        <v>25</v>
      </c>
      <c r="B43" s="60"/>
      <c r="C43" s="60"/>
      <c r="D43" s="60"/>
      <c r="E43" s="60"/>
      <c r="F43" s="60"/>
      <c r="G43" s="60"/>
      <c r="H43" s="60"/>
    </row>
    <row r="44" spans="1:8" s="52" customFormat="1" ht="20.100000000000001" customHeight="1">
      <c r="A44" s="66" t="s">
        <v>71</v>
      </c>
      <c r="B44" s="66"/>
      <c r="C44" s="66"/>
      <c r="D44" s="66"/>
      <c r="E44" s="66"/>
      <c r="F44" s="66"/>
      <c r="G44" s="66"/>
      <c r="H44" s="66"/>
    </row>
    <row r="45" spans="1:8" s="52" customFormat="1" ht="20.100000000000001" customHeight="1">
      <c r="A45" s="66" t="s">
        <v>72</v>
      </c>
      <c r="B45" s="66"/>
      <c r="C45" s="66"/>
      <c r="D45" s="66"/>
      <c r="E45" s="66"/>
      <c r="F45" s="66"/>
      <c r="G45" s="66"/>
      <c r="H45" s="66"/>
    </row>
    <row r="46" spans="1:8" ht="20.100000000000001" customHeight="1">
      <c r="A46" s="30" t="s">
        <v>27</v>
      </c>
    </row>
  </sheetData>
  <mergeCells count="11">
    <mergeCell ref="A34:H34"/>
    <mergeCell ref="A1:B2"/>
    <mergeCell ref="G3:H3"/>
    <mergeCell ref="A31:H31"/>
    <mergeCell ref="A32:H32"/>
    <mergeCell ref="A33:H33"/>
    <mergeCell ref="A39:H39"/>
    <mergeCell ref="A40:H40"/>
    <mergeCell ref="A41:H41"/>
    <mergeCell ref="A44:H44"/>
    <mergeCell ref="A45:H45"/>
  </mergeCells>
  <phoneticPr fontId="2"/>
  <printOptions horizontalCentered="1"/>
  <pageMargins left="0.59055118110236227" right="0.59055118110236227" top="0.98425196850393704" bottom="0.59055118110236227" header="0.31496062992125984" footer="0.31496062992125984"/>
  <pageSetup paperSize="9" scale="94" orientation="landscape" r:id="rId1"/>
  <rowBreaks count="1" manualBreakCount="1">
    <brk id="25" max="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8FAE-1B5A-45AC-BED4-B52DB4E6971A}">
  <dimension ref="A1:I46"/>
  <sheetViews>
    <sheetView view="pageBreakPreview" topLeftCell="A19" zoomScaleNormal="100" zoomScaleSheetLayoutView="100" workbookViewId="0">
      <selection activeCell="H10" sqref="H10:H12"/>
    </sheetView>
  </sheetViews>
  <sheetFormatPr defaultColWidth="17.5" defaultRowHeight="18" customHeight="1"/>
  <cols>
    <col min="1" max="1" width="28.625" style="30" customWidth="1"/>
    <col min="2" max="4" width="12.625" style="30" customWidth="1"/>
    <col min="5" max="5" width="26.625" style="30" customWidth="1"/>
    <col min="6" max="8" width="12.625" style="30" customWidth="1"/>
    <col min="9" max="16384" width="17.5" style="30"/>
  </cols>
  <sheetData>
    <row r="1" spans="1:9" ht="18" customHeight="1">
      <c r="A1" s="67" t="s">
        <v>46</v>
      </c>
      <c r="B1" s="67"/>
    </row>
    <row r="2" spans="1:9" ht="18" customHeight="1">
      <c r="A2" s="67"/>
      <c r="B2" s="67"/>
    </row>
    <row r="3" spans="1:9" ht="18" customHeight="1" thickBot="1">
      <c r="F3" s="31" t="s">
        <v>28</v>
      </c>
      <c r="G3" s="68" t="s">
        <v>34</v>
      </c>
      <c r="H3" s="68"/>
    </row>
    <row r="4" spans="1:9" ht="18" customHeight="1">
      <c r="F4" s="49"/>
      <c r="G4" s="49"/>
      <c r="H4" s="49"/>
    </row>
    <row r="5" spans="1:9" ht="18" customHeight="1" thickBot="1">
      <c r="A5" s="32"/>
      <c r="H5" s="33" t="s">
        <v>41</v>
      </c>
    </row>
    <row r="6" spans="1:9" ht="18" customHeight="1">
      <c r="A6" s="36" t="s">
        <v>53</v>
      </c>
      <c r="B6" s="37" t="s">
        <v>45</v>
      </c>
      <c r="C6" s="37" t="s">
        <v>37</v>
      </c>
      <c r="D6" s="37" t="s">
        <v>55</v>
      </c>
      <c r="E6" s="36" t="s">
        <v>54</v>
      </c>
      <c r="F6" s="37" t="s">
        <v>45</v>
      </c>
      <c r="G6" s="37" t="s">
        <v>37</v>
      </c>
      <c r="H6" s="62" t="s">
        <v>55</v>
      </c>
      <c r="I6" s="34"/>
    </row>
    <row r="7" spans="1:9" ht="18" customHeight="1">
      <c r="A7" s="38" t="s">
        <v>2</v>
      </c>
      <c r="B7" s="39">
        <v>5873408</v>
      </c>
      <c r="C7" s="39">
        <v>6247674</v>
      </c>
      <c r="D7" s="40">
        <f>B7-C7</f>
        <v>-374266</v>
      </c>
      <c r="E7" s="41" t="s">
        <v>16</v>
      </c>
      <c r="F7" s="39">
        <v>32976</v>
      </c>
      <c r="G7" s="39">
        <v>35002</v>
      </c>
      <c r="H7" s="63">
        <f>F7-G7</f>
        <v>-2026</v>
      </c>
      <c r="I7" s="34"/>
    </row>
    <row r="8" spans="1:9" ht="18" customHeight="1">
      <c r="A8" s="38" t="s">
        <v>3</v>
      </c>
      <c r="B8" s="39">
        <v>17373407</v>
      </c>
      <c r="C8" s="39">
        <v>17160538</v>
      </c>
      <c r="D8" s="40">
        <f t="shared" ref="D8:D24" si="0">B8-C8</f>
        <v>212869</v>
      </c>
      <c r="E8" s="41" t="s">
        <v>17</v>
      </c>
      <c r="F8" s="39">
        <v>104021</v>
      </c>
      <c r="G8" s="39">
        <v>76041</v>
      </c>
      <c r="H8" s="63">
        <f t="shared" ref="H8:H15" si="1">F8-G8</f>
        <v>27980</v>
      </c>
      <c r="I8" s="34"/>
    </row>
    <row r="9" spans="1:9" ht="18" customHeight="1">
      <c r="A9" s="38" t="s">
        <v>4</v>
      </c>
      <c r="B9" s="39">
        <v>155475665</v>
      </c>
      <c r="C9" s="39">
        <v>148491531</v>
      </c>
      <c r="D9" s="40">
        <f t="shared" si="0"/>
        <v>6984134</v>
      </c>
      <c r="E9" s="41" t="s">
        <v>18</v>
      </c>
      <c r="F9" s="39">
        <v>7405</v>
      </c>
      <c r="G9" s="39">
        <v>7117</v>
      </c>
      <c r="H9" s="63">
        <f t="shared" si="1"/>
        <v>288</v>
      </c>
      <c r="I9" s="34"/>
    </row>
    <row r="10" spans="1:9" ht="18" customHeight="1">
      <c r="A10" s="38" t="s">
        <v>5</v>
      </c>
      <c r="B10" s="39">
        <v>944477</v>
      </c>
      <c r="C10" s="39">
        <v>662143</v>
      </c>
      <c r="D10" s="40">
        <f t="shared" si="0"/>
        <v>282334</v>
      </c>
      <c r="E10" s="41" t="s">
        <v>19</v>
      </c>
      <c r="F10" s="39">
        <v>245486654</v>
      </c>
      <c r="G10" s="39">
        <v>226615088</v>
      </c>
      <c r="H10" s="63">
        <f t="shared" si="1"/>
        <v>18871566</v>
      </c>
      <c r="I10" s="34"/>
    </row>
    <row r="11" spans="1:9" ht="18" customHeight="1">
      <c r="A11" s="38" t="s">
        <v>6</v>
      </c>
      <c r="B11" s="39">
        <v>18000</v>
      </c>
      <c r="C11" s="39">
        <v>180540</v>
      </c>
      <c r="D11" s="40">
        <f t="shared" si="0"/>
        <v>-162540</v>
      </c>
      <c r="E11" s="41" t="s">
        <v>21</v>
      </c>
      <c r="F11" s="39">
        <v>10495114</v>
      </c>
      <c r="G11" s="39">
        <v>10234421</v>
      </c>
      <c r="H11" s="63">
        <f t="shared" si="1"/>
        <v>260693</v>
      </c>
      <c r="I11" s="34"/>
    </row>
    <row r="12" spans="1:9" ht="18" customHeight="1">
      <c r="A12" s="38" t="s">
        <v>33</v>
      </c>
      <c r="B12" s="39">
        <v>4736350</v>
      </c>
      <c r="C12" s="39">
        <v>5444340</v>
      </c>
      <c r="D12" s="40">
        <f t="shared" si="0"/>
        <v>-707990</v>
      </c>
      <c r="E12" s="41" t="s">
        <v>20</v>
      </c>
      <c r="F12" s="39">
        <v>39513936</v>
      </c>
      <c r="G12" s="39">
        <v>38639521</v>
      </c>
      <c r="H12" s="63">
        <f t="shared" si="1"/>
        <v>874415</v>
      </c>
      <c r="I12" s="34"/>
    </row>
    <row r="13" spans="1:9" ht="18" customHeight="1">
      <c r="A13" s="38" t="s">
        <v>9</v>
      </c>
      <c r="B13" s="39">
        <v>1267672</v>
      </c>
      <c r="C13" s="39">
        <v>1330510</v>
      </c>
      <c r="D13" s="40">
        <f t="shared" si="0"/>
        <v>-62838</v>
      </c>
      <c r="E13" s="41" t="s">
        <v>35</v>
      </c>
      <c r="F13" s="39">
        <v>376790</v>
      </c>
      <c r="G13" s="39">
        <v>348931</v>
      </c>
      <c r="H13" s="63">
        <f t="shared" si="1"/>
        <v>27859</v>
      </c>
      <c r="I13" s="34"/>
    </row>
    <row r="14" spans="1:9" ht="18" customHeight="1">
      <c r="A14" s="38" t="s">
        <v>8</v>
      </c>
      <c r="B14" s="39">
        <v>5499980</v>
      </c>
      <c r="C14" s="39">
        <v>5913959</v>
      </c>
      <c r="D14" s="40">
        <f t="shared" si="0"/>
        <v>-413979</v>
      </c>
      <c r="E14" s="41" t="s">
        <v>22</v>
      </c>
      <c r="F14" s="39">
        <v>0</v>
      </c>
      <c r="G14" s="39">
        <v>0</v>
      </c>
      <c r="H14" s="63">
        <f t="shared" si="1"/>
        <v>0</v>
      </c>
      <c r="I14" s="34"/>
    </row>
    <row r="15" spans="1:9" ht="18" customHeight="1">
      <c r="A15" s="38" t="s">
        <v>7</v>
      </c>
      <c r="B15" s="39">
        <v>39472435</v>
      </c>
      <c r="C15" s="39">
        <v>38342962</v>
      </c>
      <c r="D15" s="40">
        <f t="shared" si="0"/>
        <v>1129473</v>
      </c>
      <c r="E15" s="41"/>
      <c r="F15" s="39"/>
      <c r="G15" s="39"/>
      <c r="H15" s="63">
        <f t="shared" si="1"/>
        <v>0</v>
      </c>
      <c r="I15" s="34"/>
    </row>
    <row r="16" spans="1:9" ht="18" customHeight="1">
      <c r="A16" s="38" t="s">
        <v>10</v>
      </c>
      <c r="B16" s="39">
        <v>22965000</v>
      </c>
      <c r="C16" s="39">
        <v>11190000</v>
      </c>
      <c r="D16" s="40">
        <f t="shared" si="0"/>
        <v>11775000</v>
      </c>
      <c r="E16" s="41"/>
      <c r="F16" s="39"/>
      <c r="G16" s="39"/>
      <c r="H16" s="63"/>
      <c r="I16" s="34"/>
    </row>
    <row r="17" spans="1:9" ht="18" customHeight="1">
      <c r="A17" s="38" t="s">
        <v>11</v>
      </c>
      <c r="B17" s="39">
        <v>0</v>
      </c>
      <c r="C17" s="39">
        <v>0</v>
      </c>
      <c r="D17" s="40">
        <f t="shared" si="0"/>
        <v>0</v>
      </c>
      <c r="E17" s="41"/>
      <c r="F17" s="39"/>
      <c r="G17" s="39"/>
      <c r="H17" s="63"/>
      <c r="I17" s="34"/>
    </row>
    <row r="18" spans="1:9" ht="18" customHeight="1">
      <c r="A18" s="38" t="s">
        <v>12</v>
      </c>
      <c r="B18" s="39">
        <v>0</v>
      </c>
      <c r="C18" s="39">
        <v>4352000</v>
      </c>
      <c r="D18" s="40">
        <f t="shared" si="0"/>
        <v>-4352000</v>
      </c>
      <c r="E18" s="41"/>
      <c r="F18" s="39"/>
      <c r="G18" s="39"/>
      <c r="H18" s="63"/>
      <c r="I18" s="34"/>
    </row>
    <row r="19" spans="1:9" ht="18" customHeight="1">
      <c r="A19" s="38" t="s">
        <v>32</v>
      </c>
      <c r="B19" s="39">
        <v>46000000</v>
      </c>
      <c r="C19" s="39">
        <v>35000000</v>
      </c>
      <c r="D19" s="40">
        <f t="shared" si="0"/>
        <v>11000000</v>
      </c>
      <c r="E19" s="41"/>
      <c r="F19" s="39"/>
      <c r="G19" s="39"/>
      <c r="H19" s="63"/>
      <c r="I19" s="34"/>
    </row>
    <row r="20" spans="1:9" ht="18" customHeight="1">
      <c r="A20" s="38" t="s">
        <v>31</v>
      </c>
      <c r="B20" s="39">
        <v>35071</v>
      </c>
      <c r="C20" s="39">
        <v>12091</v>
      </c>
      <c r="D20" s="40">
        <f t="shared" si="0"/>
        <v>22980</v>
      </c>
      <c r="E20" s="41"/>
      <c r="F20" s="39"/>
      <c r="G20" s="39"/>
      <c r="H20" s="63"/>
      <c r="I20" s="34"/>
    </row>
    <row r="21" spans="1:9" ht="18" customHeight="1">
      <c r="A21" s="38" t="s">
        <v>13</v>
      </c>
      <c r="B21" s="39">
        <v>0</v>
      </c>
      <c r="C21" s="39">
        <v>50000</v>
      </c>
      <c r="D21" s="40">
        <f t="shared" si="0"/>
        <v>-50000</v>
      </c>
      <c r="E21" s="41"/>
      <c r="F21" s="39"/>
      <c r="G21" s="39"/>
      <c r="H21" s="63"/>
      <c r="I21" s="34"/>
    </row>
    <row r="22" spans="1:9" ht="18" customHeight="1">
      <c r="A22" s="38" t="s">
        <v>14</v>
      </c>
      <c r="B22" s="39">
        <v>44980944</v>
      </c>
      <c r="C22" s="39">
        <v>46360731</v>
      </c>
      <c r="D22" s="40">
        <f t="shared" si="0"/>
        <v>-1379787</v>
      </c>
      <c r="E22" s="41"/>
      <c r="F22" s="39"/>
      <c r="G22" s="39"/>
      <c r="H22" s="63"/>
      <c r="I22" s="34"/>
    </row>
    <row r="23" spans="1:9" ht="18" customHeight="1" thickBot="1">
      <c r="A23" s="42" t="s">
        <v>15</v>
      </c>
      <c r="B23" s="43">
        <v>214055</v>
      </c>
      <c r="C23" s="43">
        <v>198046</v>
      </c>
      <c r="D23" s="44">
        <f t="shared" si="0"/>
        <v>16009</v>
      </c>
      <c r="E23" s="45"/>
      <c r="F23" s="43"/>
      <c r="G23" s="43"/>
      <c r="H23" s="64"/>
      <c r="I23" s="34"/>
    </row>
    <row r="24" spans="1:9" ht="18" customHeight="1" thickTop="1" thickBot="1">
      <c r="A24" s="56" t="s">
        <v>23</v>
      </c>
      <c r="B24" s="46">
        <f>SUM(B7:B23)</f>
        <v>344856464</v>
      </c>
      <c r="C24" s="46">
        <f>SUM(C7:C23)</f>
        <v>320937065</v>
      </c>
      <c r="D24" s="47">
        <f t="shared" si="0"/>
        <v>23919399</v>
      </c>
      <c r="E24" s="57" t="s">
        <v>23</v>
      </c>
      <c r="F24" s="46">
        <f>SUM(F7:F23)</f>
        <v>296016896</v>
      </c>
      <c r="G24" s="46">
        <f>SUM(G7:G23)</f>
        <v>275956121</v>
      </c>
      <c r="H24" s="65">
        <f>SUM(H7:H23)</f>
        <v>20060775</v>
      </c>
      <c r="I24" s="34"/>
    </row>
    <row r="25" spans="1:9" ht="18" customHeight="1">
      <c r="B25" s="35"/>
      <c r="C25" s="35"/>
      <c r="D25" s="48"/>
      <c r="E25" s="35"/>
      <c r="F25" s="35"/>
      <c r="G25" s="35"/>
      <c r="H25" s="48"/>
    </row>
    <row r="26" spans="1:9" ht="20.100000000000001" customHeight="1">
      <c r="B26" s="50"/>
      <c r="C26" s="50"/>
      <c r="D26" s="51"/>
      <c r="E26" s="50"/>
      <c r="F26" s="50"/>
      <c r="G26" s="50"/>
      <c r="H26" s="51"/>
    </row>
    <row r="27" spans="1:9" s="52" customFormat="1" ht="20.100000000000001" customHeight="1">
      <c r="A27" s="52" t="s">
        <v>56</v>
      </c>
      <c r="B27" s="53"/>
      <c r="C27" s="53"/>
      <c r="D27" s="53"/>
      <c r="E27" s="53"/>
      <c r="F27" s="53"/>
      <c r="G27" s="53"/>
      <c r="H27" s="53"/>
    </row>
    <row r="28" spans="1:9" s="52" customFormat="1" ht="20.100000000000001" hidden="1" customHeight="1">
      <c r="A28" s="52" t="s">
        <v>26</v>
      </c>
    </row>
    <row r="29" spans="1:9" s="52" customFormat="1" ht="20.100000000000001" customHeight="1"/>
    <row r="30" spans="1:9" s="52" customFormat="1" ht="20.100000000000001" customHeight="1">
      <c r="A30" s="58" t="s">
        <v>51</v>
      </c>
      <c r="B30" s="59"/>
      <c r="C30" s="59"/>
      <c r="D30" s="59"/>
      <c r="E30" s="59"/>
      <c r="F30" s="59"/>
      <c r="G30" s="59"/>
      <c r="H30" s="59"/>
    </row>
    <row r="31" spans="1:9" s="52" customFormat="1" ht="20.100000000000001" customHeight="1">
      <c r="A31" s="69" t="s">
        <v>57</v>
      </c>
      <c r="B31" s="70"/>
      <c r="C31" s="70"/>
      <c r="D31" s="70"/>
      <c r="E31" s="70"/>
      <c r="F31" s="70"/>
      <c r="G31" s="70"/>
      <c r="H31" s="70"/>
    </row>
    <row r="32" spans="1:9" s="52" customFormat="1" ht="20.100000000000001" customHeight="1">
      <c r="A32" s="69" t="s">
        <v>58</v>
      </c>
      <c r="B32" s="70"/>
      <c r="C32" s="70"/>
      <c r="D32" s="70"/>
      <c r="E32" s="70"/>
      <c r="F32" s="70"/>
      <c r="G32" s="70"/>
      <c r="H32" s="70"/>
    </row>
    <row r="33" spans="1:8" s="52" customFormat="1" ht="20.100000000000001" customHeight="1">
      <c r="A33" s="69" t="s">
        <v>59</v>
      </c>
      <c r="B33" s="70"/>
      <c r="C33" s="70"/>
      <c r="D33" s="70"/>
      <c r="E33" s="70"/>
      <c r="F33" s="70"/>
      <c r="G33" s="70"/>
      <c r="H33" s="70"/>
    </row>
    <row r="34" spans="1:8" s="52" customFormat="1" ht="20.100000000000001" customHeight="1">
      <c r="A34" s="69" t="s">
        <v>60</v>
      </c>
      <c r="B34" s="70"/>
      <c r="C34" s="70"/>
      <c r="D34" s="70"/>
      <c r="E34" s="70"/>
      <c r="F34" s="70"/>
      <c r="G34" s="70"/>
      <c r="H34" s="70"/>
    </row>
    <row r="35" spans="1:8" s="52" customFormat="1" ht="20.100000000000001" customHeight="1">
      <c r="A35" s="54"/>
      <c r="B35" s="55"/>
      <c r="C35" s="55"/>
      <c r="D35" s="55"/>
      <c r="E35" s="55"/>
      <c r="F35" s="55"/>
      <c r="G35" s="55"/>
      <c r="H35" s="55"/>
    </row>
    <row r="36" spans="1:8" s="52" customFormat="1" ht="20.100000000000001" customHeight="1"/>
    <row r="37" spans="1:8" s="52" customFormat="1" ht="20.100000000000001" customHeight="1">
      <c r="A37" s="58" t="s">
        <v>52</v>
      </c>
      <c r="B37" s="59"/>
      <c r="C37" s="59"/>
      <c r="D37" s="59"/>
      <c r="E37" s="59"/>
      <c r="F37" s="59"/>
      <c r="G37" s="59"/>
      <c r="H37" s="59"/>
    </row>
    <row r="38" spans="1:8" s="52" customFormat="1" ht="20.100000000000001" customHeight="1">
      <c r="A38" s="61" t="s">
        <v>24</v>
      </c>
      <c r="B38" s="60"/>
      <c r="C38" s="60"/>
      <c r="D38" s="60"/>
      <c r="E38" s="60"/>
      <c r="F38" s="60"/>
      <c r="G38" s="60"/>
      <c r="H38" s="60"/>
    </row>
    <row r="39" spans="1:8" s="52" customFormat="1" ht="20.100000000000001" customHeight="1">
      <c r="A39" s="66" t="s">
        <v>47</v>
      </c>
      <c r="B39" s="66"/>
      <c r="C39" s="66"/>
      <c r="D39" s="66"/>
      <c r="E39" s="66"/>
      <c r="F39" s="66"/>
      <c r="G39" s="66"/>
      <c r="H39" s="66"/>
    </row>
    <row r="40" spans="1:8" s="52" customFormat="1" ht="20.100000000000001" customHeight="1">
      <c r="A40" s="66" t="s">
        <v>48</v>
      </c>
      <c r="B40" s="66"/>
      <c r="C40" s="66"/>
      <c r="D40" s="66"/>
      <c r="E40" s="66"/>
      <c r="F40" s="66"/>
      <c r="G40" s="66"/>
      <c r="H40" s="66"/>
    </row>
    <row r="41" spans="1:8" s="52" customFormat="1" ht="20.100000000000001" customHeight="1">
      <c r="A41" s="66" t="s">
        <v>49</v>
      </c>
      <c r="B41" s="66"/>
      <c r="C41" s="66"/>
      <c r="D41" s="66"/>
      <c r="E41" s="66"/>
      <c r="F41" s="66"/>
      <c r="G41" s="66"/>
      <c r="H41" s="66"/>
    </row>
    <row r="42" spans="1:8" s="52" customFormat="1" ht="20.100000000000001" customHeight="1">
      <c r="A42" s="60"/>
      <c r="B42" s="60"/>
      <c r="C42" s="60"/>
      <c r="D42" s="60"/>
      <c r="E42" s="60"/>
      <c r="F42" s="60"/>
      <c r="G42" s="60"/>
      <c r="H42" s="60"/>
    </row>
    <row r="43" spans="1:8" s="52" customFormat="1" ht="20.100000000000001" customHeight="1">
      <c r="A43" s="61" t="s">
        <v>25</v>
      </c>
      <c r="B43" s="60"/>
      <c r="C43" s="60"/>
      <c r="D43" s="60"/>
      <c r="E43" s="60"/>
      <c r="F43" s="60"/>
      <c r="G43" s="60"/>
      <c r="H43" s="60"/>
    </row>
    <row r="44" spans="1:8" s="52" customFormat="1" ht="20.100000000000001" customHeight="1">
      <c r="A44" s="66" t="s">
        <v>50</v>
      </c>
      <c r="B44" s="66"/>
      <c r="C44" s="66"/>
      <c r="D44" s="66"/>
      <c r="E44" s="66"/>
      <c r="F44" s="66"/>
      <c r="G44" s="66"/>
      <c r="H44" s="66"/>
    </row>
    <row r="45" spans="1:8" s="52" customFormat="1" ht="20.100000000000001" customHeight="1">
      <c r="A45" s="66" t="s">
        <v>61</v>
      </c>
      <c r="B45" s="66"/>
      <c r="C45" s="66"/>
      <c r="D45" s="66"/>
      <c r="E45" s="66"/>
      <c r="F45" s="66"/>
      <c r="G45" s="66"/>
      <c r="H45" s="66"/>
    </row>
    <row r="46" spans="1:8" ht="20.100000000000001" customHeight="1">
      <c r="A46" s="30" t="s">
        <v>27</v>
      </c>
    </row>
  </sheetData>
  <mergeCells count="11">
    <mergeCell ref="A45:H45"/>
    <mergeCell ref="G3:H3"/>
    <mergeCell ref="A31:H31"/>
    <mergeCell ref="A39:H39"/>
    <mergeCell ref="A44:H44"/>
    <mergeCell ref="A41:H41"/>
    <mergeCell ref="A1:B2"/>
    <mergeCell ref="A32:H32"/>
    <mergeCell ref="A33:H33"/>
    <mergeCell ref="A34:H34"/>
    <mergeCell ref="A40:H40"/>
  </mergeCells>
  <phoneticPr fontId="2"/>
  <printOptions horizontalCentered="1"/>
  <pageMargins left="0.59055118110236227" right="0.59055118110236227" top="0.98425196850393704" bottom="0.59055118110236227" header="0.31496062992125984" footer="0.31496062992125984"/>
  <pageSetup paperSize="9" scale="94" orientation="landscape" r:id="rId1"/>
  <rowBreaks count="1" manualBreakCount="1">
    <brk id="25" max="7"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350A-FC98-48EB-9445-FC92FE5386A3}">
  <dimension ref="A1:I38"/>
  <sheetViews>
    <sheetView view="pageBreakPreview" topLeftCell="A11" zoomScaleNormal="100" zoomScaleSheetLayoutView="100" workbookViewId="0">
      <selection activeCell="C32" sqref="C32"/>
    </sheetView>
  </sheetViews>
  <sheetFormatPr defaultColWidth="17.5" defaultRowHeight="18.75"/>
  <cols>
    <col min="1" max="1" width="27.125" style="2" customWidth="1"/>
    <col min="2" max="4" width="12.5" style="2" customWidth="1"/>
    <col min="5" max="5" width="27.125" style="2" customWidth="1"/>
    <col min="6" max="8" width="12.5" style="2" customWidth="1"/>
    <col min="9" max="16384" width="17.5" style="2"/>
  </cols>
  <sheetData>
    <row r="1" spans="1:9" ht="30">
      <c r="A1" s="1" t="s">
        <v>36</v>
      </c>
    </row>
    <row r="2" spans="1:9" ht="20.25" thickBot="1">
      <c r="F2" s="3" t="s">
        <v>28</v>
      </c>
      <c r="G2" s="73" t="s">
        <v>34</v>
      </c>
      <c r="H2" s="73"/>
    </row>
    <row r="3" spans="1:9" ht="19.5" thickBot="1">
      <c r="A3" s="4"/>
      <c r="H3" s="5" t="s">
        <v>41</v>
      </c>
    </row>
    <row r="4" spans="1:9">
      <c r="A4" s="6" t="s">
        <v>0</v>
      </c>
      <c r="B4" s="7" t="s">
        <v>37</v>
      </c>
      <c r="C4" s="7" t="s">
        <v>38</v>
      </c>
      <c r="D4" s="7" t="s">
        <v>39</v>
      </c>
      <c r="E4" s="6" t="s">
        <v>1</v>
      </c>
      <c r="F4" s="7" t="s">
        <v>37</v>
      </c>
      <c r="G4" s="7" t="s">
        <v>38</v>
      </c>
      <c r="H4" s="7" t="s">
        <v>39</v>
      </c>
      <c r="I4" s="8"/>
    </row>
    <row r="5" spans="1:9" ht="19.5">
      <c r="A5" s="9" t="s">
        <v>2</v>
      </c>
      <c r="B5" s="10">
        <v>6247674</v>
      </c>
      <c r="C5" s="10">
        <v>6801201</v>
      </c>
      <c r="D5" s="11">
        <f>B5-C5</f>
        <v>-553527</v>
      </c>
      <c r="E5" s="12" t="s">
        <v>16</v>
      </c>
      <c r="F5" s="13">
        <v>35002</v>
      </c>
      <c r="G5" s="13">
        <v>33504</v>
      </c>
      <c r="H5" s="14">
        <f>F5-G5</f>
        <v>1498</v>
      </c>
      <c r="I5" s="8"/>
    </row>
    <row r="6" spans="1:9" ht="19.5">
      <c r="A6" s="9" t="s">
        <v>3</v>
      </c>
      <c r="B6" s="10">
        <v>17160538</v>
      </c>
      <c r="C6" s="10">
        <v>18402102</v>
      </c>
      <c r="D6" s="11">
        <f t="shared" ref="D6:D22" si="0">B6-C6</f>
        <v>-1241564</v>
      </c>
      <c r="E6" s="12" t="s">
        <v>17</v>
      </c>
      <c r="F6" s="13">
        <v>76041</v>
      </c>
      <c r="G6" s="13">
        <v>80888</v>
      </c>
      <c r="H6" s="14">
        <f t="shared" ref="H6:H13" si="1">F6-G6</f>
        <v>-4847</v>
      </c>
      <c r="I6" s="8"/>
    </row>
    <row r="7" spans="1:9" ht="19.5">
      <c r="A7" s="9" t="s">
        <v>4</v>
      </c>
      <c r="B7" s="10">
        <v>148491531</v>
      </c>
      <c r="C7" s="10">
        <v>150173398</v>
      </c>
      <c r="D7" s="11">
        <f t="shared" si="0"/>
        <v>-1681867</v>
      </c>
      <c r="E7" s="12" t="s">
        <v>18</v>
      </c>
      <c r="F7" s="13">
        <v>7117</v>
      </c>
      <c r="G7" s="13">
        <v>6583</v>
      </c>
      <c r="H7" s="14">
        <f t="shared" si="1"/>
        <v>534</v>
      </c>
      <c r="I7" s="8"/>
    </row>
    <row r="8" spans="1:9" ht="19.5">
      <c r="A8" s="9" t="s">
        <v>5</v>
      </c>
      <c r="B8" s="10">
        <v>662143</v>
      </c>
      <c r="C8" s="10">
        <v>1154367</v>
      </c>
      <c r="D8" s="11">
        <f t="shared" si="0"/>
        <v>-492224</v>
      </c>
      <c r="E8" s="12" t="s">
        <v>19</v>
      </c>
      <c r="F8" s="13">
        <v>226615088</v>
      </c>
      <c r="G8" s="13">
        <v>221539307</v>
      </c>
      <c r="H8" s="14">
        <f t="shared" si="1"/>
        <v>5075781</v>
      </c>
      <c r="I8" s="8"/>
    </row>
    <row r="9" spans="1:9" ht="19.5">
      <c r="A9" s="9" t="s">
        <v>6</v>
      </c>
      <c r="B9" s="10">
        <v>180540</v>
      </c>
      <c r="C9" s="10">
        <v>0</v>
      </c>
      <c r="D9" s="11">
        <f t="shared" si="0"/>
        <v>180540</v>
      </c>
      <c r="E9" s="12" t="s">
        <v>21</v>
      </c>
      <c r="F9" s="13">
        <v>10234421</v>
      </c>
      <c r="G9" s="13">
        <v>10180706</v>
      </c>
      <c r="H9" s="14">
        <f t="shared" si="1"/>
        <v>53715</v>
      </c>
      <c r="I9" s="8"/>
    </row>
    <row r="10" spans="1:9" ht="19.5">
      <c r="A10" s="9" t="s">
        <v>33</v>
      </c>
      <c r="B10" s="10">
        <v>5444340</v>
      </c>
      <c r="C10" s="10">
        <v>5910370</v>
      </c>
      <c r="D10" s="11">
        <f t="shared" si="0"/>
        <v>-466030</v>
      </c>
      <c r="E10" s="12" t="s">
        <v>20</v>
      </c>
      <c r="F10" s="13">
        <v>38639621</v>
      </c>
      <c r="G10" s="13">
        <v>40025969</v>
      </c>
      <c r="H10" s="14">
        <f t="shared" si="1"/>
        <v>-1386348</v>
      </c>
      <c r="I10" s="8"/>
    </row>
    <row r="11" spans="1:9" ht="19.5">
      <c r="A11" s="9" t="s">
        <v>9</v>
      </c>
      <c r="B11" s="10">
        <v>1330510</v>
      </c>
      <c r="C11" s="10">
        <v>1531440</v>
      </c>
      <c r="D11" s="11">
        <f t="shared" si="0"/>
        <v>-200930</v>
      </c>
      <c r="E11" s="12" t="s">
        <v>35</v>
      </c>
      <c r="F11" s="13">
        <v>348931</v>
      </c>
      <c r="G11" s="13">
        <v>357399</v>
      </c>
      <c r="H11" s="14">
        <f t="shared" si="1"/>
        <v>-8468</v>
      </c>
      <c r="I11" s="8"/>
    </row>
    <row r="12" spans="1:9" ht="19.5">
      <c r="A12" s="9" t="s">
        <v>8</v>
      </c>
      <c r="B12" s="10">
        <v>5913959</v>
      </c>
      <c r="C12" s="10">
        <v>5978589</v>
      </c>
      <c r="D12" s="11">
        <f t="shared" si="0"/>
        <v>-64630</v>
      </c>
      <c r="E12" s="12" t="s">
        <v>22</v>
      </c>
      <c r="F12" s="13">
        <v>0</v>
      </c>
      <c r="G12" s="13">
        <v>0</v>
      </c>
      <c r="H12" s="14">
        <f t="shared" si="1"/>
        <v>0</v>
      </c>
      <c r="I12" s="8"/>
    </row>
    <row r="13" spans="1:9" ht="19.5">
      <c r="A13" s="9" t="s">
        <v>7</v>
      </c>
      <c r="B13" s="10">
        <v>38342962</v>
      </c>
      <c r="C13" s="10">
        <v>37192393</v>
      </c>
      <c r="D13" s="11">
        <f t="shared" si="0"/>
        <v>1150569</v>
      </c>
      <c r="E13" s="12"/>
      <c r="F13" s="13"/>
      <c r="G13" s="13"/>
      <c r="H13" s="14">
        <f t="shared" si="1"/>
        <v>0</v>
      </c>
      <c r="I13" s="8"/>
    </row>
    <row r="14" spans="1:9" ht="19.5">
      <c r="A14" s="9" t="s">
        <v>10</v>
      </c>
      <c r="B14" s="10">
        <v>11190000</v>
      </c>
      <c r="C14" s="10">
        <v>11060000</v>
      </c>
      <c r="D14" s="11">
        <f t="shared" si="0"/>
        <v>130000</v>
      </c>
      <c r="E14" s="12"/>
      <c r="F14" s="13"/>
      <c r="G14" s="13"/>
      <c r="H14" s="14"/>
      <c r="I14" s="8"/>
    </row>
    <row r="15" spans="1:9" ht="19.5">
      <c r="A15" s="9" t="s">
        <v>11</v>
      </c>
      <c r="B15" s="10">
        <v>0</v>
      </c>
      <c r="C15" s="10">
        <v>0</v>
      </c>
      <c r="D15" s="11">
        <f t="shared" si="0"/>
        <v>0</v>
      </c>
      <c r="E15" s="12"/>
      <c r="F15" s="13"/>
      <c r="G15" s="13"/>
      <c r="H15" s="14"/>
      <c r="I15" s="8"/>
    </row>
    <row r="16" spans="1:9" ht="19.5">
      <c r="A16" s="9" t="s">
        <v>12</v>
      </c>
      <c r="B16" s="10">
        <v>4352000</v>
      </c>
      <c r="C16" s="10">
        <v>0</v>
      </c>
      <c r="D16" s="11">
        <f t="shared" si="0"/>
        <v>4352000</v>
      </c>
      <c r="E16" s="12"/>
      <c r="F16" s="13"/>
      <c r="G16" s="13"/>
      <c r="H16" s="14"/>
      <c r="I16" s="8"/>
    </row>
    <row r="17" spans="1:9" ht="19.5">
      <c r="A17" s="9" t="s">
        <v>32</v>
      </c>
      <c r="B17" s="10">
        <v>35000000</v>
      </c>
      <c r="C17" s="10">
        <v>25000000</v>
      </c>
      <c r="D17" s="11">
        <f t="shared" si="0"/>
        <v>10000000</v>
      </c>
      <c r="E17" s="12"/>
      <c r="F17" s="13"/>
      <c r="G17" s="13"/>
      <c r="H17" s="14"/>
      <c r="I17" s="8"/>
    </row>
    <row r="18" spans="1:9" ht="19.5">
      <c r="A18" s="9" t="s">
        <v>31</v>
      </c>
      <c r="B18" s="10">
        <v>12091</v>
      </c>
      <c r="C18" s="10">
        <v>21938</v>
      </c>
      <c r="D18" s="11">
        <f t="shared" si="0"/>
        <v>-9847</v>
      </c>
      <c r="E18" s="12"/>
      <c r="F18" s="13"/>
      <c r="G18" s="13"/>
      <c r="H18" s="14"/>
      <c r="I18" s="8"/>
    </row>
    <row r="19" spans="1:9" ht="19.5">
      <c r="A19" s="9" t="s">
        <v>13</v>
      </c>
      <c r="B19" s="10">
        <v>50000</v>
      </c>
      <c r="C19" s="10">
        <v>0</v>
      </c>
      <c r="D19" s="11">
        <f t="shared" si="0"/>
        <v>50000</v>
      </c>
      <c r="E19" s="12"/>
      <c r="F19" s="13"/>
      <c r="G19" s="13"/>
      <c r="H19" s="14"/>
      <c r="I19" s="8"/>
    </row>
    <row r="20" spans="1:9" ht="19.5">
      <c r="A20" s="9" t="s">
        <v>14</v>
      </c>
      <c r="B20" s="10">
        <v>46360731</v>
      </c>
      <c r="C20" s="10">
        <v>54904212</v>
      </c>
      <c r="D20" s="11">
        <f t="shared" si="0"/>
        <v>-8543481</v>
      </c>
      <c r="E20" s="12"/>
      <c r="F20" s="13"/>
      <c r="G20" s="13"/>
      <c r="H20" s="14"/>
      <c r="I20" s="8"/>
    </row>
    <row r="21" spans="1:9" ht="20.25" thickBot="1">
      <c r="A21" s="15" t="s">
        <v>15</v>
      </c>
      <c r="B21" s="16">
        <v>198046</v>
      </c>
      <c r="C21" s="16">
        <v>537328</v>
      </c>
      <c r="D21" s="17">
        <f t="shared" si="0"/>
        <v>-339282</v>
      </c>
      <c r="E21" s="18"/>
      <c r="F21" s="19"/>
      <c r="G21" s="19"/>
      <c r="H21" s="20"/>
      <c r="I21" s="8"/>
    </row>
    <row r="22" spans="1:9" ht="21" thickTop="1" thickBot="1">
      <c r="A22" s="21" t="s">
        <v>23</v>
      </c>
      <c r="B22" s="22">
        <f>SUM(B5:B21)</f>
        <v>320937065</v>
      </c>
      <c r="C22" s="22">
        <f>SUM(C5:C21)</f>
        <v>318667338</v>
      </c>
      <c r="D22" s="23">
        <f t="shared" si="0"/>
        <v>2269727</v>
      </c>
      <c r="E22" s="24" t="s">
        <v>23</v>
      </c>
      <c r="F22" s="22">
        <f>SUM(F5:F21)</f>
        <v>275956221</v>
      </c>
      <c r="G22" s="22">
        <f>SUM(G5:G21)</f>
        <v>272224356</v>
      </c>
      <c r="H22" s="23">
        <f>SUM(H5:H21)</f>
        <v>3731865</v>
      </c>
      <c r="I22" s="8"/>
    </row>
    <row r="23" spans="1:9" ht="18" customHeight="1">
      <c r="A23" s="25" t="s">
        <v>30</v>
      </c>
      <c r="B23" s="26"/>
      <c r="C23" s="26"/>
      <c r="D23" s="26"/>
      <c r="E23" s="26"/>
      <c r="F23" s="26"/>
      <c r="G23" s="26"/>
      <c r="H23" s="26"/>
    </row>
    <row r="24" spans="1:9" ht="13.5" hidden="1" customHeight="1">
      <c r="A24" s="25" t="s">
        <v>26</v>
      </c>
      <c r="B24" s="25"/>
      <c r="C24" s="25"/>
      <c r="D24" s="25"/>
      <c r="E24" s="25"/>
      <c r="F24" s="25"/>
      <c r="G24" s="25"/>
      <c r="H24" s="25"/>
    </row>
    <row r="25" spans="1:9" ht="19.5">
      <c r="A25" s="25"/>
      <c r="B25" s="25"/>
      <c r="C25" s="25"/>
      <c r="D25" s="25"/>
      <c r="E25" s="25"/>
      <c r="F25" s="25"/>
      <c r="G25" s="25"/>
      <c r="H25" s="25"/>
    </row>
    <row r="26" spans="1:9" ht="19.5">
      <c r="A26" s="27" t="s">
        <v>40</v>
      </c>
      <c r="B26" s="25"/>
      <c r="C26" s="25"/>
      <c r="D26" s="25"/>
      <c r="E26" s="25"/>
      <c r="F26" s="25"/>
      <c r="G26" s="25"/>
      <c r="H26" s="25"/>
    </row>
    <row r="27" spans="1:9" ht="120" customHeight="1">
      <c r="A27" s="71" t="s">
        <v>44</v>
      </c>
      <c r="B27" s="72"/>
      <c r="C27" s="72"/>
      <c r="D27" s="72"/>
      <c r="E27" s="72"/>
      <c r="F27" s="72"/>
      <c r="G27" s="72"/>
      <c r="H27" s="72"/>
    </row>
    <row r="28" spans="1:9" ht="25.5" customHeight="1">
      <c r="A28" s="28"/>
      <c r="B28" s="29"/>
      <c r="C28" s="29"/>
      <c r="D28" s="29"/>
      <c r="E28" s="29"/>
      <c r="F28" s="29"/>
      <c r="G28" s="29"/>
      <c r="H28" s="29"/>
    </row>
    <row r="29" spans="1:9" ht="25.5" customHeight="1">
      <c r="A29" s="28"/>
      <c r="B29" s="29"/>
      <c r="C29" s="29"/>
      <c r="D29" s="29"/>
      <c r="E29" s="29"/>
      <c r="F29" s="29"/>
      <c r="G29" s="29"/>
      <c r="H29" s="29"/>
    </row>
    <row r="30" spans="1:9" ht="19.5">
      <c r="A30" s="25"/>
      <c r="B30" s="25"/>
      <c r="C30" s="25"/>
      <c r="D30" s="25"/>
      <c r="E30" s="25"/>
      <c r="F30" s="25"/>
      <c r="G30" s="25"/>
      <c r="H30" s="25"/>
    </row>
    <row r="31" spans="1:9" ht="19.5">
      <c r="A31" s="27" t="s">
        <v>29</v>
      </c>
      <c r="B31" s="25"/>
      <c r="C31" s="25"/>
      <c r="D31" s="25"/>
      <c r="E31" s="25"/>
      <c r="F31" s="25"/>
      <c r="G31" s="25"/>
      <c r="H31" s="25"/>
    </row>
    <row r="32" spans="1:9" ht="19.5">
      <c r="A32" s="27" t="s">
        <v>24</v>
      </c>
      <c r="B32" s="25"/>
      <c r="C32" s="25"/>
      <c r="D32" s="25"/>
      <c r="E32" s="25"/>
      <c r="F32" s="25"/>
      <c r="G32" s="25"/>
      <c r="H32" s="25"/>
    </row>
    <row r="33" spans="1:8" ht="82.5" customHeight="1">
      <c r="A33" s="74" t="s">
        <v>43</v>
      </c>
      <c r="B33" s="74"/>
      <c r="C33" s="74"/>
      <c r="D33" s="74"/>
      <c r="E33" s="74"/>
      <c r="F33" s="74"/>
      <c r="G33" s="74"/>
      <c r="H33" s="74"/>
    </row>
    <row r="34" spans="1:8" ht="19.5">
      <c r="A34" s="25"/>
      <c r="B34" s="25"/>
      <c r="C34" s="25"/>
      <c r="D34" s="25"/>
      <c r="E34" s="25"/>
      <c r="F34" s="25"/>
      <c r="G34" s="25"/>
      <c r="H34" s="25"/>
    </row>
    <row r="35" spans="1:8" ht="19.5">
      <c r="A35" s="27" t="s">
        <v>25</v>
      </c>
      <c r="B35" s="25"/>
      <c r="C35" s="25"/>
      <c r="D35" s="25"/>
      <c r="E35" s="25"/>
      <c r="F35" s="25"/>
      <c r="G35" s="25"/>
      <c r="H35" s="25"/>
    </row>
    <row r="36" spans="1:8" ht="102" customHeight="1">
      <c r="A36" s="74" t="s">
        <v>42</v>
      </c>
      <c r="B36" s="74"/>
      <c r="C36" s="74"/>
      <c r="D36" s="74"/>
      <c r="E36" s="74"/>
      <c r="F36" s="74"/>
      <c r="G36" s="74"/>
      <c r="H36" s="74"/>
    </row>
    <row r="38" spans="1:8">
      <c r="A38" s="2" t="s">
        <v>27</v>
      </c>
    </row>
  </sheetData>
  <mergeCells count="4">
    <mergeCell ref="A27:H27"/>
    <mergeCell ref="G2:H2"/>
    <mergeCell ref="A33:H33"/>
    <mergeCell ref="A36:H36"/>
  </mergeCells>
  <phoneticPr fontId="2"/>
  <pageMargins left="0.70866141732283472" right="0.70866141732283472" top="0.74803149606299213" bottom="0.74803149606299213" header="0.31496062992125984" footer="0.31496062992125984"/>
  <pageSetup paperSize="9" scale="7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令和７年度</vt:lpstr>
      <vt:lpstr>令和６年度</vt:lpstr>
      <vt:lpstr>令和５年度</vt:lpstr>
      <vt:lpstr>令和６年度!Print_Area</vt:lpstr>
      <vt:lpstr>令和７年度!Print_Area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user03</dc:creator>
  <cp:lastModifiedBy>神南荘</cp:lastModifiedBy>
  <cp:lastPrinted>2026-07-21T05:36:34Z</cp:lastPrinted>
  <dcterms:created xsi:type="dcterms:W3CDTF">2024-01-25T02:01:28Z</dcterms:created>
  <dcterms:modified xsi:type="dcterms:W3CDTF">2026-07-23T04:36:31Z</dcterms:modified>
</cp:coreProperties>
</file>