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C:\Users\user05\Desktop\kannan\"/>
    </mc:Choice>
  </mc:AlternateContent>
  <xr:revisionPtr revIDLastSave="0" documentId="13_ncr:1_{AA479CF1-D7B9-44BC-B953-EC20B1026D75}" xr6:coauthVersionLast="45" xr6:coauthVersionMax="45" xr10:uidLastSave="{00000000-0000-0000-0000-000000000000}"/>
  <bookViews>
    <workbookView xWindow="-120" yWindow="-120" windowWidth="29040" windowHeight="15990" xr2:uid="{00000000-000D-0000-FFFF-FFFF00000000}"/>
  </bookViews>
  <sheets>
    <sheet name="特養" sheetId="3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37" l="1"/>
  <c r="F11" i="37"/>
  <c r="F12" i="37" s="1"/>
  <c r="E11" i="37"/>
  <c r="E12" i="37" s="1"/>
  <c r="E16" i="37" s="1"/>
  <c r="D11" i="37"/>
  <c r="D12" i="37"/>
  <c r="C11" i="37"/>
  <c r="C12" i="37" s="1"/>
  <c r="G12" i="37"/>
  <c r="G16" i="37"/>
  <c r="D16" i="37"/>
  <c r="F16" i="37" l="1"/>
  <c r="C16" i="37"/>
</calcChain>
</file>

<file path=xl/sharedStrings.xml><?xml version="1.0" encoding="utf-8"?>
<sst xmlns="http://schemas.openxmlformats.org/spreadsheetml/2006/main" count="33" uniqueCount="33">
  <si>
    <t>介護度１</t>
    <rPh sb="0" eb="2">
      <t>カイゴ</t>
    </rPh>
    <rPh sb="2" eb="3">
      <t>ド</t>
    </rPh>
    <phoneticPr fontId="1"/>
  </si>
  <si>
    <t>介護度２</t>
    <rPh sb="0" eb="2">
      <t>カイゴ</t>
    </rPh>
    <rPh sb="2" eb="3">
      <t>ド</t>
    </rPh>
    <phoneticPr fontId="1"/>
  </si>
  <si>
    <t>介護度３</t>
    <rPh sb="0" eb="2">
      <t>カイゴ</t>
    </rPh>
    <rPh sb="2" eb="3">
      <t>ド</t>
    </rPh>
    <phoneticPr fontId="1"/>
  </si>
  <si>
    <t>介護度４</t>
    <rPh sb="0" eb="2">
      <t>カイゴ</t>
    </rPh>
    <rPh sb="2" eb="3">
      <t>ド</t>
    </rPh>
    <phoneticPr fontId="1"/>
  </si>
  <si>
    <t>介護度５</t>
    <rPh sb="0" eb="2">
      <t>カイゴ</t>
    </rPh>
    <rPh sb="2" eb="3">
      <t>ド</t>
    </rPh>
    <phoneticPr fontId="1"/>
  </si>
  <si>
    <t>区　　　分</t>
    <rPh sb="0" eb="5">
      <t>クブン</t>
    </rPh>
    <phoneticPr fontId="1"/>
  </si>
  <si>
    <t>生活継続支援加算</t>
    <rPh sb="0" eb="2">
      <t>セイカツ</t>
    </rPh>
    <rPh sb="2" eb="4">
      <t>ケイゾク</t>
    </rPh>
    <rPh sb="4" eb="6">
      <t>シエン</t>
    </rPh>
    <rPh sb="6" eb="8">
      <t>カサン</t>
    </rPh>
    <phoneticPr fontId="1"/>
  </si>
  <si>
    <t>看護体制加算Ⅰ</t>
    <rPh sb="0" eb="2">
      <t>カンゴ</t>
    </rPh>
    <rPh sb="2" eb="4">
      <t>タイセイ</t>
    </rPh>
    <rPh sb="4" eb="6">
      <t>カサン</t>
    </rPh>
    <phoneticPr fontId="1"/>
  </si>
  <si>
    <t>配置基準（２名）より１人以上上回って配置。２４時間連絡体制を確保している。</t>
    <rPh sb="0" eb="2">
      <t>ハイチ</t>
    </rPh>
    <rPh sb="2" eb="4">
      <t>キジュン</t>
    </rPh>
    <rPh sb="6" eb="7">
      <t>メイ</t>
    </rPh>
    <rPh sb="11" eb="12">
      <t>ニン</t>
    </rPh>
    <rPh sb="12" eb="14">
      <t>イジョウ</t>
    </rPh>
    <rPh sb="14" eb="16">
      <t>ウワマワ</t>
    </rPh>
    <rPh sb="18" eb="20">
      <t>ハイチ</t>
    </rPh>
    <rPh sb="23" eb="25">
      <t>ジカン</t>
    </rPh>
    <rPh sb="25" eb="27">
      <t>レンラク</t>
    </rPh>
    <rPh sb="27" eb="29">
      <t>タイセイ</t>
    </rPh>
    <rPh sb="30" eb="32">
      <t>カクホ</t>
    </rPh>
    <phoneticPr fontId="1"/>
  </si>
  <si>
    <t>看護体制加算Ⅱ</t>
    <rPh sb="0" eb="2">
      <t>カンゴ</t>
    </rPh>
    <rPh sb="2" eb="4">
      <t>タイセイ</t>
    </rPh>
    <rPh sb="4" eb="6">
      <t>カサン</t>
    </rPh>
    <phoneticPr fontId="1"/>
  </si>
  <si>
    <t>１割負担分計</t>
    <rPh sb="1" eb="2">
      <t>ワリ</t>
    </rPh>
    <rPh sb="2" eb="5">
      <t>フタンブン</t>
    </rPh>
    <rPh sb="5" eb="6">
      <t>ケイ</t>
    </rPh>
    <phoneticPr fontId="1"/>
  </si>
  <si>
    <t>特       養</t>
    <rPh sb="0" eb="1">
      <t>トク</t>
    </rPh>
    <rPh sb="8" eb="9">
      <t>ヨウ</t>
    </rPh>
    <phoneticPr fontId="1"/>
  </si>
  <si>
    <t>基　本　料　金</t>
    <rPh sb="0" eb="1">
      <t>モト</t>
    </rPh>
    <rPh sb="2" eb="3">
      <t>ホン</t>
    </rPh>
    <rPh sb="4" eb="5">
      <t>リョウ</t>
    </rPh>
    <rPh sb="6" eb="7">
      <t>キン</t>
    </rPh>
    <phoneticPr fontId="1"/>
  </si>
  <si>
    <t>機能訓練加算</t>
    <rPh sb="0" eb="4">
      <t>キノウクンレン</t>
    </rPh>
    <rPh sb="4" eb="6">
      <t>カサン</t>
    </rPh>
    <phoneticPr fontId="1"/>
  </si>
  <si>
    <t>食　事　負　担</t>
    <rPh sb="0" eb="1">
      <t>ショク</t>
    </rPh>
    <rPh sb="2" eb="3">
      <t>コト</t>
    </rPh>
    <rPh sb="4" eb="5">
      <t>フ</t>
    </rPh>
    <rPh sb="6" eb="7">
      <t>タン</t>
    </rPh>
    <phoneticPr fontId="1"/>
  </si>
  <si>
    <t>居　　住　　費</t>
    <rPh sb="0" eb="1">
      <t>キョ</t>
    </rPh>
    <rPh sb="3" eb="4">
      <t>ジュウ</t>
    </rPh>
    <rPh sb="6" eb="7">
      <t>ヒ</t>
    </rPh>
    <phoneticPr fontId="1"/>
  </si>
  <si>
    <t>※外泊・入院期間が６日までは２４６円ご負担いただきます。（外泊加算）月跨ぎは最長１２日</t>
    <rPh sb="1" eb="3">
      <t>ガイハク</t>
    </rPh>
    <rPh sb="4" eb="6">
      <t>ニュウイン</t>
    </rPh>
    <rPh sb="6" eb="8">
      <t>キカン</t>
    </rPh>
    <rPh sb="10" eb="11">
      <t>ニチ</t>
    </rPh>
    <rPh sb="17" eb="18">
      <t>エン</t>
    </rPh>
    <rPh sb="19" eb="21">
      <t>フタン</t>
    </rPh>
    <rPh sb="29" eb="31">
      <t>ガイハク</t>
    </rPh>
    <rPh sb="31" eb="33">
      <t>カサン</t>
    </rPh>
    <rPh sb="34" eb="35">
      <t>ツキ</t>
    </rPh>
    <rPh sb="35" eb="36">
      <t>マタ</t>
    </rPh>
    <rPh sb="38" eb="40">
      <t>サイチョウ</t>
    </rPh>
    <rPh sb="42" eb="43">
      <t>ニチ</t>
    </rPh>
    <phoneticPr fontId="1"/>
  </si>
  <si>
    <t>常勤の看護師１名以上の配置</t>
    <rPh sb="0" eb="2">
      <t>ジョウキン</t>
    </rPh>
    <rPh sb="3" eb="5">
      <t>カンゴ</t>
    </rPh>
    <rPh sb="5" eb="6">
      <t>シ</t>
    </rPh>
    <rPh sb="7" eb="10">
      <t>メイイジョウ</t>
    </rPh>
    <rPh sb="11" eb="13">
      <t>ハイチ</t>
    </rPh>
    <phoneticPr fontId="1"/>
  </si>
  <si>
    <t>口腔維持機能　　　　　管理体制加算（月）</t>
    <rPh sb="0" eb="2">
      <t>コウクウ</t>
    </rPh>
    <rPh sb="2" eb="4">
      <t>イジ</t>
    </rPh>
    <rPh sb="4" eb="6">
      <t>キノウ</t>
    </rPh>
    <rPh sb="11" eb="13">
      <t>カンリ</t>
    </rPh>
    <rPh sb="13" eb="15">
      <t>タイセイ</t>
    </rPh>
    <rPh sb="15" eb="17">
      <t>カサン</t>
    </rPh>
    <rPh sb="18" eb="19">
      <t>ツキ</t>
    </rPh>
    <phoneticPr fontId="1"/>
  </si>
  <si>
    <t>歯科医師又は歯科医師の指示を受けた歯科衛生士のが介護職員に対する口腔ケアに係る技術的助言及び月１回以上行なっている。口腔ケアマネジメントに係る計画が作成されている。</t>
    <rPh sb="0" eb="2">
      <t>シカ</t>
    </rPh>
    <rPh sb="2" eb="4">
      <t>イシ</t>
    </rPh>
    <rPh sb="4" eb="5">
      <t>マタ</t>
    </rPh>
    <rPh sb="6" eb="8">
      <t>シカ</t>
    </rPh>
    <rPh sb="8" eb="10">
      <t>イシ</t>
    </rPh>
    <rPh sb="11" eb="13">
      <t>シジ</t>
    </rPh>
    <rPh sb="14" eb="15">
      <t>ウ</t>
    </rPh>
    <rPh sb="17" eb="19">
      <t>シカ</t>
    </rPh>
    <rPh sb="19" eb="22">
      <t>エイセイシ</t>
    </rPh>
    <rPh sb="24" eb="28">
      <t>カイゴショクイン</t>
    </rPh>
    <rPh sb="29" eb="30">
      <t>タイ</t>
    </rPh>
    <rPh sb="32" eb="34">
      <t>コウクウ</t>
    </rPh>
    <rPh sb="37" eb="38">
      <t>カカ</t>
    </rPh>
    <rPh sb="39" eb="42">
      <t>ギジュツテキ</t>
    </rPh>
    <rPh sb="42" eb="44">
      <t>ジョゲン</t>
    </rPh>
    <rPh sb="44" eb="45">
      <t>オヨ</t>
    </rPh>
    <rPh sb="46" eb="47">
      <t>ツキ</t>
    </rPh>
    <rPh sb="48" eb="49">
      <t>カイ</t>
    </rPh>
    <rPh sb="49" eb="51">
      <t>イジョウ</t>
    </rPh>
    <rPh sb="51" eb="52">
      <t>オコ</t>
    </rPh>
    <rPh sb="58" eb="60">
      <t>コウクウ</t>
    </rPh>
    <rPh sb="69" eb="70">
      <t>カカ</t>
    </rPh>
    <rPh sb="71" eb="73">
      <t>ケイカク</t>
    </rPh>
    <rPh sb="74" eb="76">
      <t>サクセイ</t>
    </rPh>
    <phoneticPr fontId="1"/>
  </si>
  <si>
    <t>療養食加算</t>
    <rPh sb="0" eb="2">
      <t>リョウヨウ</t>
    </rPh>
    <rPh sb="2" eb="3">
      <t>ショク</t>
    </rPh>
    <rPh sb="3" eb="5">
      <t>カサン</t>
    </rPh>
    <phoneticPr fontId="1"/>
  </si>
  <si>
    <t>月単位になると介護職員処遇改善加算の計算が日割りとは異なります。（端数処理の為）</t>
    <rPh sb="0" eb="3">
      <t>ツキタンイ</t>
    </rPh>
    <rPh sb="7" eb="9">
      <t>カイゴ</t>
    </rPh>
    <rPh sb="9" eb="11">
      <t>ショクイン</t>
    </rPh>
    <rPh sb="11" eb="13">
      <t>ショグウ</t>
    </rPh>
    <rPh sb="13" eb="15">
      <t>カイゼン</t>
    </rPh>
    <rPh sb="15" eb="17">
      <t>カサン</t>
    </rPh>
    <rPh sb="18" eb="20">
      <t>ケイサン</t>
    </rPh>
    <rPh sb="21" eb="23">
      <t>ヒワ</t>
    </rPh>
    <rPh sb="26" eb="27">
      <t>コト</t>
    </rPh>
    <rPh sb="33" eb="35">
      <t>ハスウ</t>
    </rPh>
    <rPh sb="35" eb="37">
      <t>ショリ</t>
    </rPh>
    <rPh sb="38" eb="39">
      <t>タメ</t>
    </rPh>
    <phoneticPr fontId="1"/>
  </si>
  <si>
    <t>介護職員処遇            改善加算　Ⅰ</t>
    <rPh sb="0" eb="2">
      <t>カイゴ</t>
    </rPh>
    <rPh sb="2" eb="4">
      <t>ショクイン</t>
    </rPh>
    <rPh sb="4" eb="6">
      <t>ショグウ</t>
    </rPh>
    <rPh sb="18" eb="20">
      <t>カイゼン</t>
    </rPh>
    <rPh sb="20" eb="21">
      <t>カ</t>
    </rPh>
    <rPh sb="21" eb="22">
      <t>ザン</t>
    </rPh>
    <phoneticPr fontId="1"/>
  </si>
  <si>
    <t>夜勤職員配置加算Ⅲ</t>
    <rPh sb="0" eb="2">
      <t>ヤキン</t>
    </rPh>
    <rPh sb="2" eb="4">
      <t>ショクイン</t>
    </rPh>
    <rPh sb="4" eb="6">
      <t>ハイチ</t>
    </rPh>
    <rPh sb="6" eb="8">
      <t>カサン</t>
    </rPh>
    <phoneticPr fontId="1"/>
  </si>
  <si>
    <t>夜勤を行う介護・看護職員の数が基準より１人以上上回っている。夜勤体を通じて喀痰吸引等の実施ができる介護職員を配置している。</t>
    <rPh sb="0" eb="2">
      <t>ヤキン</t>
    </rPh>
    <rPh sb="3" eb="4">
      <t>オコナ</t>
    </rPh>
    <rPh sb="5" eb="7">
      <t>カイゴ</t>
    </rPh>
    <rPh sb="8" eb="10">
      <t>カンゴ</t>
    </rPh>
    <rPh sb="10" eb="12">
      <t>ショクイン</t>
    </rPh>
    <rPh sb="13" eb="14">
      <t>カズ</t>
    </rPh>
    <rPh sb="15" eb="17">
      <t>キジュン</t>
    </rPh>
    <rPh sb="20" eb="21">
      <t>ニン</t>
    </rPh>
    <rPh sb="21" eb="23">
      <t>イジョウ</t>
    </rPh>
    <rPh sb="23" eb="25">
      <t>ウワマワ</t>
    </rPh>
    <rPh sb="30" eb="32">
      <t>ヤキン</t>
    </rPh>
    <rPh sb="32" eb="33">
      <t>タイ</t>
    </rPh>
    <rPh sb="34" eb="35">
      <t>ツウ</t>
    </rPh>
    <rPh sb="37" eb="39">
      <t>カクタン</t>
    </rPh>
    <rPh sb="39" eb="41">
      <t>キュウイン</t>
    </rPh>
    <rPh sb="41" eb="42">
      <t>トウ</t>
    </rPh>
    <rPh sb="43" eb="45">
      <t>ジッシ</t>
    </rPh>
    <rPh sb="49" eb="51">
      <t>カイゴ</t>
    </rPh>
    <rPh sb="51" eb="53">
      <t>ショクイン</t>
    </rPh>
    <rPh sb="54" eb="56">
      <t>ハイチ</t>
    </rPh>
    <phoneticPr fontId="1"/>
  </si>
  <si>
    <t>※医師の処方した特別食　一食６円×３回で計算しています。</t>
    <rPh sb="1" eb="3">
      <t>イシ</t>
    </rPh>
    <rPh sb="4" eb="6">
      <t>ショホウ</t>
    </rPh>
    <rPh sb="8" eb="10">
      <t>トクベツ</t>
    </rPh>
    <rPh sb="10" eb="11">
      <t>ショク</t>
    </rPh>
    <rPh sb="12" eb="14">
      <t>イッショク</t>
    </rPh>
    <rPh sb="15" eb="16">
      <t>エン</t>
    </rPh>
    <rPh sb="18" eb="19">
      <t>カイ</t>
    </rPh>
    <rPh sb="20" eb="22">
      <t>ケイサン</t>
    </rPh>
    <phoneticPr fontId="1"/>
  </si>
  <si>
    <t>２割負担の方は２倍、３割負担の方は３倍にしてください。</t>
    <rPh sb="11" eb="12">
      <t>ワリ</t>
    </rPh>
    <rPh sb="12" eb="14">
      <t>フタン</t>
    </rPh>
    <rPh sb="15" eb="16">
      <t>カタ</t>
    </rPh>
    <rPh sb="18" eb="19">
      <t>バイ</t>
    </rPh>
    <phoneticPr fontId="1"/>
  </si>
  <si>
    <t>(Ｒ１.１０.１～適用　単位：円/日)</t>
    <rPh sb="9" eb="11">
      <t>テキヨウ</t>
    </rPh>
    <rPh sb="12" eb="14">
      <t>タンイ</t>
    </rPh>
    <rPh sb="15" eb="16">
      <t>エン</t>
    </rPh>
    <rPh sb="17" eb="18">
      <t>ニチ</t>
    </rPh>
    <phoneticPr fontId="1"/>
  </si>
  <si>
    <t>特別養護老人ホーム神南荘　利用料金表</t>
    <rPh sb="0" eb="2">
      <t>トクベツ</t>
    </rPh>
    <rPh sb="2" eb="4">
      <t>ヨウゴ</t>
    </rPh>
    <rPh sb="4" eb="6">
      <t>ロウジン</t>
    </rPh>
    <rPh sb="9" eb="10">
      <t>カミ</t>
    </rPh>
    <rPh sb="10" eb="11">
      <t>ミナミ</t>
    </rPh>
    <rPh sb="11" eb="12">
      <t>ソウ</t>
    </rPh>
    <rPh sb="13" eb="15">
      <t>リヨウ</t>
    </rPh>
    <rPh sb="15" eb="17">
      <t>リョウキン</t>
    </rPh>
    <rPh sb="17" eb="18">
      <t>ヒョウ</t>
    </rPh>
    <phoneticPr fontId="1"/>
  </si>
  <si>
    <r>
      <t>日割りの目安として表示しています。本来月の総単位数の</t>
    </r>
    <r>
      <rPr>
        <b/>
        <sz val="11"/>
        <rFont val="ＭＳ Ｐゴシック"/>
        <family val="3"/>
        <charset val="128"/>
      </rPr>
      <t>８．３％</t>
    </r>
    <r>
      <rPr>
        <sz val="11"/>
        <rFont val="ＭＳ Ｐゴシック"/>
        <family val="3"/>
        <charset val="128"/>
      </rPr>
      <t>になります。但し、口腔維持機能体制加算は月単位なので日割り分には含んで計算しておりません。又、その他の加算も含んでいません。※（月総単位数×</t>
    </r>
    <r>
      <rPr>
        <b/>
        <sz val="11"/>
        <rFont val="ＭＳ Ｐゴシック"/>
        <family val="3"/>
        <charset val="128"/>
      </rPr>
      <t>８．３％）</t>
    </r>
    <rPh sb="0" eb="2">
      <t>ヒワ</t>
    </rPh>
    <rPh sb="4" eb="6">
      <t>メヤス</t>
    </rPh>
    <rPh sb="9" eb="11">
      <t>ヒョウジ</t>
    </rPh>
    <rPh sb="17" eb="19">
      <t>ホンライ</t>
    </rPh>
    <rPh sb="19" eb="20">
      <t>ツキ</t>
    </rPh>
    <rPh sb="21" eb="22">
      <t>ソウ</t>
    </rPh>
    <rPh sb="22" eb="25">
      <t>タンイスウ</t>
    </rPh>
    <rPh sb="36" eb="37">
      <t>タダ</t>
    </rPh>
    <rPh sb="39" eb="41">
      <t>コウクウ</t>
    </rPh>
    <rPh sb="41" eb="43">
      <t>イジ</t>
    </rPh>
    <rPh sb="43" eb="45">
      <t>キノウ</t>
    </rPh>
    <rPh sb="45" eb="47">
      <t>タイセイ</t>
    </rPh>
    <rPh sb="47" eb="49">
      <t>カサン</t>
    </rPh>
    <rPh sb="50" eb="51">
      <t>ツキ</t>
    </rPh>
    <rPh sb="51" eb="53">
      <t>タンイ</t>
    </rPh>
    <rPh sb="56" eb="58">
      <t>ヒワ</t>
    </rPh>
    <rPh sb="59" eb="60">
      <t>ブン</t>
    </rPh>
    <rPh sb="62" eb="63">
      <t>フク</t>
    </rPh>
    <rPh sb="65" eb="67">
      <t>ケイサン</t>
    </rPh>
    <rPh sb="75" eb="76">
      <t>マタ</t>
    </rPh>
    <rPh sb="79" eb="80">
      <t>タ</t>
    </rPh>
    <rPh sb="81" eb="83">
      <t>カサン</t>
    </rPh>
    <rPh sb="84" eb="85">
      <t>フク</t>
    </rPh>
    <rPh sb="94" eb="95">
      <t>ツキ</t>
    </rPh>
    <rPh sb="95" eb="96">
      <t>ソウ</t>
    </rPh>
    <rPh sb="96" eb="99">
      <t>タンイスウ</t>
    </rPh>
    <phoneticPr fontId="1"/>
  </si>
  <si>
    <t>計</t>
    <rPh sb="0" eb="1">
      <t>ケイ</t>
    </rPh>
    <phoneticPr fontId="1"/>
  </si>
  <si>
    <t>但し、食費・居住費については負担限度額認定を受けている場合には、認定証に記載されている負担限度額とする。</t>
    <rPh sb="0" eb="1">
      <t>タダ</t>
    </rPh>
    <rPh sb="3" eb="5">
      <t>ショクヒ</t>
    </rPh>
    <rPh sb="6" eb="8">
      <t>キョジュウ</t>
    </rPh>
    <rPh sb="8" eb="9">
      <t>ヒ</t>
    </rPh>
    <rPh sb="14" eb="16">
      <t>フタン</t>
    </rPh>
    <rPh sb="16" eb="18">
      <t>ゲンド</t>
    </rPh>
    <rPh sb="18" eb="19">
      <t>ガク</t>
    </rPh>
    <rPh sb="19" eb="21">
      <t>ニンテイ</t>
    </rPh>
    <rPh sb="22" eb="23">
      <t>ウ</t>
    </rPh>
    <rPh sb="27" eb="29">
      <t>バアイ</t>
    </rPh>
    <rPh sb="32" eb="35">
      <t>ニンテイショウ</t>
    </rPh>
    <rPh sb="36" eb="38">
      <t>キサイ</t>
    </rPh>
    <rPh sb="43" eb="45">
      <t>フタン</t>
    </rPh>
    <rPh sb="45" eb="47">
      <t>ゲンド</t>
    </rPh>
    <rPh sb="47" eb="48">
      <t>ガク</t>
    </rPh>
    <phoneticPr fontId="1"/>
  </si>
  <si>
    <t>備　　　考（１割負担の場合で記載しています。）</t>
    <rPh sb="0" eb="1">
      <t>ビ</t>
    </rPh>
    <rPh sb="4" eb="5">
      <t>コウ</t>
    </rPh>
    <rPh sb="7" eb="8">
      <t>ワリ</t>
    </rPh>
    <rPh sb="8" eb="10">
      <t>フタン</t>
    </rPh>
    <rPh sb="11" eb="13">
      <t>バアイ</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</si>
</sst>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6"/>
      <name val="ＭＳ Ｐゴシック"/>
      <family val="3"/>
      <charset val="128"/>
    </font>
    <font>
      <b/>
      <sz val="11"/>
      <name val="ＭＳ Ｐゴシック"/>
      <family val="3"/>
      <charset val="128"/>
    </font>
    <font>
      <b/>
      <sz val="16"/>
      <name val="ＭＳ Ｐゴシック"/>
      <family val="3"/>
      <charset val="128"/>
    </font>
    <font>
      <b/>
      <sz val="2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style="thin">
        <color indexed="64"/>
      </left>
      <right style="medium">
        <color indexed="64"/>
      </right>
      <top/>
      <bottom style="double">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double">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61">
    <xf numFmtId="0" fontId="0" fillId="0" borderId="0" xfId="0"/>
    <xf numFmtId="0" fontId="2" fillId="0" borderId="0" xfId="0" applyFont="1"/>
    <xf numFmtId="176" fontId="5" fillId="0" borderId="1" xfId="0" applyNumberFormat="1" applyFont="1" applyBorder="1" applyAlignment="1">
      <alignment horizontal="center" vertical="center"/>
    </xf>
    <xf numFmtId="0" fontId="4" fillId="0" borderId="0" xfId="0" applyFont="1" applyAlignment="1">
      <alignment horizontal="center"/>
    </xf>
    <xf numFmtId="0" fontId="0" fillId="0" borderId="9" xfId="0" applyFont="1" applyBorder="1" applyAlignment="1">
      <alignment wrapText="1"/>
    </xf>
    <xf numFmtId="176" fontId="7" fillId="0" borderId="26" xfId="0" applyNumberFormat="1" applyFont="1" applyFill="1" applyBorder="1" applyAlignment="1">
      <alignment horizontal="center" vertical="center"/>
    </xf>
    <xf numFmtId="176" fontId="7" fillId="0" borderId="27" xfId="0" applyNumberFormat="1" applyFont="1" applyFill="1" applyBorder="1" applyAlignment="1">
      <alignment horizontal="center" vertical="center"/>
    </xf>
    <xf numFmtId="0" fontId="0" fillId="0" borderId="9" xfId="0" applyFont="1" applyBorder="1" applyAlignment="1">
      <alignment vertical="center" wrapText="1"/>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5" fillId="0" borderId="5" xfId="0" applyNumberFormat="1" applyFont="1" applyBorder="1" applyAlignment="1">
      <alignment horizontal="center" vertical="center"/>
    </xf>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176" fontId="5" fillId="0" borderId="6" xfId="0" applyNumberFormat="1" applyFont="1" applyBorder="1" applyAlignment="1">
      <alignment horizontal="center" vertical="center"/>
    </xf>
    <xf numFmtId="0" fontId="3" fillId="0" borderId="30" xfId="0" applyFont="1" applyBorder="1" applyAlignment="1">
      <alignment horizontal="center" vertical="center"/>
    </xf>
    <xf numFmtId="0" fontId="4" fillId="0" borderId="23"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0" fillId="0" borderId="10" xfId="0" applyFont="1" applyBorder="1" applyAlignment="1">
      <alignment horizontal="left" vertical="center" wrapText="1"/>
    </xf>
    <xf numFmtId="0" fontId="4" fillId="0" borderId="37" xfId="0" applyFont="1" applyBorder="1" applyAlignment="1">
      <alignment horizontal="center" vertical="center"/>
    </xf>
    <xf numFmtId="0" fontId="7" fillId="0" borderId="31" xfId="0" applyFont="1" applyFill="1" applyBorder="1" applyAlignment="1">
      <alignment horizontal="center" vertical="center" wrapText="1"/>
    </xf>
    <xf numFmtId="0" fontId="0" fillId="0" borderId="9" xfId="0" applyFont="1" applyBorder="1" applyAlignment="1">
      <alignment vertical="center"/>
    </xf>
    <xf numFmtId="0" fontId="0" fillId="0" borderId="9" xfId="0" applyFont="1" applyBorder="1" applyAlignment="1">
      <alignment horizontal="left" vertical="center" wrapText="1"/>
    </xf>
    <xf numFmtId="0" fontId="6" fillId="0" borderId="28" xfId="0" applyFont="1" applyFill="1" applyBorder="1" applyAlignment="1">
      <alignment horizontal="left" vertical="center" wrapText="1"/>
    </xf>
    <xf numFmtId="0" fontId="0" fillId="0" borderId="11" xfId="0" applyFont="1" applyBorder="1" applyAlignment="1">
      <alignment horizontal="left" wrapText="1"/>
    </xf>
    <xf numFmtId="0" fontId="0" fillId="0" borderId="12" xfId="0" applyFont="1" applyBorder="1" applyAlignment="1">
      <alignment horizontal="left" vertical="center" wrapText="1"/>
    </xf>
    <xf numFmtId="176" fontId="7" fillId="0" borderId="1" xfId="0" applyNumberFormat="1" applyFont="1" applyBorder="1" applyAlignment="1">
      <alignment horizontal="center" vertical="center"/>
    </xf>
    <xf numFmtId="0" fontId="2" fillId="0" borderId="36" xfId="0" applyFont="1" applyFill="1" applyBorder="1" applyAlignment="1">
      <alignment horizontal="center" vertical="center" wrapText="1"/>
    </xf>
    <xf numFmtId="176" fontId="5" fillId="0" borderId="21" xfId="0" applyNumberFormat="1" applyFont="1" applyFill="1" applyBorder="1" applyAlignment="1">
      <alignment horizontal="center" vertical="center" wrapText="1"/>
    </xf>
    <xf numFmtId="176" fontId="5" fillId="0" borderId="33" xfId="0" applyNumberFormat="1" applyFont="1" applyFill="1" applyBorder="1" applyAlignment="1">
      <alignment horizontal="center" vertical="center" wrapText="1"/>
    </xf>
    <xf numFmtId="0" fontId="0" fillId="0" borderId="28" xfId="0" applyFont="1" applyFill="1" applyBorder="1" applyAlignment="1">
      <alignment horizontal="left" vertical="center" wrapText="1"/>
    </xf>
    <xf numFmtId="0" fontId="3" fillId="3" borderId="20" xfId="0" applyFont="1" applyFill="1" applyBorder="1" applyAlignment="1">
      <alignment horizontal="center" vertical="center"/>
    </xf>
    <xf numFmtId="176" fontId="5" fillId="3" borderId="16" xfId="0" applyNumberFormat="1" applyFont="1" applyFill="1" applyBorder="1" applyAlignment="1">
      <alignment horizontal="center" vertical="center"/>
    </xf>
    <xf numFmtId="176" fontId="5" fillId="3" borderId="25" xfId="0" applyNumberFormat="1" applyFont="1" applyFill="1" applyBorder="1" applyAlignment="1">
      <alignment horizontal="center" vertical="center"/>
    </xf>
    <xf numFmtId="0" fontId="0" fillId="3" borderId="18" xfId="0" applyFont="1" applyFill="1" applyBorder="1" applyAlignment="1">
      <alignment vertical="center" wrapText="1"/>
    </xf>
    <xf numFmtId="0" fontId="3" fillId="0" borderId="18" xfId="0" applyFont="1" applyFill="1" applyBorder="1" applyAlignment="1">
      <alignment horizontal="center" vertical="center"/>
    </xf>
    <xf numFmtId="176" fontId="5" fillId="0" borderId="16" xfId="0" applyNumberFormat="1" applyFont="1" applyFill="1" applyBorder="1" applyAlignment="1">
      <alignment horizontal="center" vertical="center"/>
    </xf>
    <xf numFmtId="176" fontId="5" fillId="0" borderId="32" xfId="0" applyNumberFormat="1" applyFont="1" applyFill="1" applyBorder="1" applyAlignment="1">
      <alignment horizontal="center" vertical="center"/>
    </xf>
    <xf numFmtId="0" fontId="0" fillId="0" borderId="18" xfId="0" applyFont="1" applyFill="1" applyBorder="1" applyAlignment="1">
      <alignment horizontal="left" vertical="center" wrapText="1"/>
    </xf>
    <xf numFmtId="0" fontId="2" fillId="0" borderId="35" xfId="0" applyFont="1" applyFill="1" applyBorder="1" applyAlignment="1">
      <alignment horizontal="center" vertical="center" wrapText="1" shrinkToFit="1"/>
    </xf>
    <xf numFmtId="176" fontId="5" fillId="0" borderId="29" xfId="0" applyNumberFormat="1" applyFont="1" applyFill="1" applyBorder="1" applyAlignment="1">
      <alignment horizontal="center" vertical="center"/>
    </xf>
    <xf numFmtId="176" fontId="5" fillId="0" borderId="25" xfId="0" applyNumberFormat="1" applyFont="1" applyFill="1" applyBorder="1" applyAlignment="1">
      <alignment horizontal="center" vertical="center"/>
    </xf>
    <xf numFmtId="0" fontId="8" fillId="0" borderId="0" xfId="0" applyFont="1" applyAlignment="1">
      <alignment horizontal="left"/>
    </xf>
    <xf numFmtId="0" fontId="3" fillId="0" borderId="38" xfId="0" applyFont="1" applyBorder="1" applyAlignment="1">
      <alignment horizontal="center" vertical="center"/>
    </xf>
    <xf numFmtId="0" fontId="0" fillId="0" borderId="14" xfId="0" applyBorder="1" applyAlignment="1">
      <alignment vertical="center"/>
    </xf>
    <xf numFmtId="0" fontId="4" fillId="2" borderId="38" xfId="0" applyFont="1" applyFill="1" applyBorder="1" applyAlignment="1">
      <alignment horizontal="center" vertical="center" textRotation="255" wrapText="1"/>
    </xf>
    <xf numFmtId="0" fontId="4" fillId="2" borderId="24"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176" fontId="9" fillId="0" borderId="23" xfId="0" applyNumberFormat="1" applyFont="1" applyBorder="1" applyAlignment="1">
      <alignment horizontal="left" vertical="center" wrapText="1"/>
    </xf>
    <xf numFmtId="176" fontId="2" fillId="0" borderId="23" xfId="0" applyNumberFormat="1" applyFont="1" applyBorder="1" applyAlignment="1">
      <alignment horizontal="left" vertical="center" wrapText="1"/>
    </xf>
    <xf numFmtId="176" fontId="2" fillId="0" borderId="34" xfId="0" applyNumberFormat="1" applyFont="1" applyBorder="1" applyAlignment="1">
      <alignment horizontal="left" vertical="center" wrapText="1"/>
    </xf>
    <xf numFmtId="0" fontId="4" fillId="2" borderId="39" xfId="0" applyFont="1" applyFill="1" applyBorder="1" applyAlignment="1">
      <alignment horizontal="center" vertical="distributed"/>
    </xf>
    <xf numFmtId="0" fontId="4" fillId="2" borderId="40" xfId="0" applyFont="1" applyFill="1" applyBorder="1" applyAlignment="1"/>
    <xf numFmtId="0" fontId="4" fillId="2" borderId="41" xfId="0" applyFont="1" applyFill="1" applyBorder="1" applyAlignment="1">
      <alignment horizontal="center" vertical="distributed"/>
    </xf>
    <xf numFmtId="0" fontId="4" fillId="2" borderId="19" xfId="0" applyFont="1" applyFill="1" applyBorder="1" applyAlignment="1"/>
    <xf numFmtId="0" fontId="2" fillId="2" borderId="4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1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sheetPr>
  <dimension ref="A1:H18"/>
  <sheetViews>
    <sheetView tabSelected="1" zoomScaleNormal="100" zoomScaleSheetLayoutView="75" workbookViewId="0">
      <selection activeCell="B15" sqref="B15:G15"/>
    </sheetView>
  </sheetViews>
  <sheetFormatPr defaultRowHeight="13.5" x14ac:dyDescent="0.15"/>
  <cols>
    <col min="1" max="1" width="3.625" customWidth="1"/>
    <col min="2" max="2" width="17.875" customWidth="1"/>
    <col min="3" max="7" width="9.75" customWidth="1"/>
    <col min="8" max="8" width="50.875" customWidth="1"/>
  </cols>
  <sheetData>
    <row r="1" spans="1:8" ht="36" customHeight="1" x14ac:dyDescent="0.25">
      <c r="A1" s="1"/>
      <c r="B1" s="44" t="s">
        <v>28</v>
      </c>
      <c r="C1" s="44"/>
      <c r="D1" s="44"/>
      <c r="E1" s="44"/>
      <c r="F1" s="44"/>
      <c r="G1" s="44"/>
      <c r="H1" s="44"/>
    </row>
    <row r="2" spans="1:8" ht="33" customHeight="1" thickBot="1" x14ac:dyDescent="0.25">
      <c r="A2" s="1"/>
      <c r="B2" s="1"/>
      <c r="C2" s="1"/>
      <c r="D2" s="1"/>
      <c r="H2" s="3" t="s">
        <v>27</v>
      </c>
    </row>
    <row r="3" spans="1:8" ht="17.25" customHeight="1" x14ac:dyDescent="0.15">
      <c r="A3" s="53" t="s">
        <v>5</v>
      </c>
      <c r="B3" s="54"/>
      <c r="C3" s="57" t="s">
        <v>0</v>
      </c>
      <c r="D3" s="57" t="s">
        <v>1</v>
      </c>
      <c r="E3" s="57" t="s">
        <v>2</v>
      </c>
      <c r="F3" s="57" t="s">
        <v>3</v>
      </c>
      <c r="G3" s="59" t="s">
        <v>4</v>
      </c>
      <c r="H3" s="45" t="s">
        <v>32</v>
      </c>
    </row>
    <row r="4" spans="1:8" ht="18" customHeight="1" thickBot="1" x14ac:dyDescent="0.2">
      <c r="A4" s="55"/>
      <c r="B4" s="56"/>
      <c r="C4" s="58"/>
      <c r="D4" s="58"/>
      <c r="E4" s="58"/>
      <c r="F4" s="58"/>
      <c r="G4" s="60"/>
      <c r="H4" s="46"/>
    </row>
    <row r="5" spans="1:8" ht="35.25" customHeight="1" x14ac:dyDescent="0.15">
      <c r="A5" s="47" t="s">
        <v>11</v>
      </c>
      <c r="B5" s="21" t="s">
        <v>12</v>
      </c>
      <c r="C5" s="8">
        <v>559</v>
      </c>
      <c r="D5" s="8">
        <v>627</v>
      </c>
      <c r="E5" s="8">
        <v>697</v>
      </c>
      <c r="F5" s="8">
        <v>765</v>
      </c>
      <c r="G5" s="9">
        <v>832</v>
      </c>
      <c r="H5" s="23"/>
    </row>
    <row r="6" spans="1:8" ht="35.25" customHeight="1" x14ac:dyDescent="0.15">
      <c r="A6" s="48"/>
      <c r="B6" s="11" t="s">
        <v>13</v>
      </c>
      <c r="C6" s="2">
        <v>12</v>
      </c>
      <c r="D6" s="2">
        <v>12</v>
      </c>
      <c r="E6" s="2">
        <v>12</v>
      </c>
      <c r="F6" s="2">
        <v>12</v>
      </c>
      <c r="G6" s="10">
        <v>12</v>
      </c>
      <c r="H6" s="23"/>
    </row>
    <row r="7" spans="1:8" ht="35.25" customHeight="1" x14ac:dyDescent="0.15">
      <c r="A7" s="48"/>
      <c r="B7" s="12" t="s">
        <v>6</v>
      </c>
      <c r="C7" s="2">
        <v>36</v>
      </c>
      <c r="D7" s="2">
        <v>36</v>
      </c>
      <c r="E7" s="2">
        <v>36</v>
      </c>
      <c r="F7" s="2">
        <v>36</v>
      </c>
      <c r="G7" s="10">
        <v>36</v>
      </c>
      <c r="H7" s="4"/>
    </row>
    <row r="8" spans="1:8" ht="35.25" customHeight="1" x14ac:dyDescent="0.15">
      <c r="A8" s="48"/>
      <c r="B8" s="12" t="s">
        <v>7</v>
      </c>
      <c r="C8" s="2">
        <v>6</v>
      </c>
      <c r="D8" s="2">
        <v>6</v>
      </c>
      <c r="E8" s="2">
        <v>6</v>
      </c>
      <c r="F8" s="2">
        <v>6</v>
      </c>
      <c r="G8" s="10">
        <v>6</v>
      </c>
      <c r="H8" s="24" t="s">
        <v>17</v>
      </c>
    </row>
    <row r="9" spans="1:8" ht="35.25" customHeight="1" x14ac:dyDescent="0.15">
      <c r="A9" s="48"/>
      <c r="B9" s="12" t="s">
        <v>9</v>
      </c>
      <c r="C9" s="2">
        <v>13</v>
      </c>
      <c r="D9" s="2">
        <v>13</v>
      </c>
      <c r="E9" s="2">
        <v>13</v>
      </c>
      <c r="F9" s="2">
        <v>13</v>
      </c>
      <c r="G9" s="10">
        <v>13</v>
      </c>
      <c r="H9" s="20" t="s">
        <v>8</v>
      </c>
    </row>
    <row r="10" spans="1:8" ht="46.5" customHeight="1" thickBot="1" x14ac:dyDescent="0.2">
      <c r="A10" s="48"/>
      <c r="B10" s="12" t="s">
        <v>23</v>
      </c>
      <c r="C10" s="2">
        <v>28</v>
      </c>
      <c r="D10" s="13">
        <v>28</v>
      </c>
      <c r="E10" s="13">
        <v>28</v>
      </c>
      <c r="F10" s="13">
        <v>28</v>
      </c>
      <c r="G10" s="13">
        <v>28</v>
      </c>
      <c r="H10" s="20" t="s">
        <v>24</v>
      </c>
    </row>
    <row r="11" spans="1:8" ht="39.75" customHeight="1" thickTop="1" thickBot="1" x14ac:dyDescent="0.2">
      <c r="A11" s="48"/>
      <c r="B11" s="22" t="s">
        <v>10</v>
      </c>
      <c r="C11" s="5">
        <f>SUM(C5:C10)</f>
        <v>654</v>
      </c>
      <c r="D11" s="5">
        <f>SUM(D5:D10)</f>
        <v>722</v>
      </c>
      <c r="E11" s="5">
        <f>SUM(E5:E10)</f>
        <v>792</v>
      </c>
      <c r="F11" s="5">
        <f>SUM(F5:F10)</f>
        <v>860</v>
      </c>
      <c r="G11" s="6">
        <f>SUM(G5:G10)</f>
        <v>927</v>
      </c>
      <c r="H11" s="25" t="s">
        <v>26</v>
      </c>
    </row>
    <row r="12" spans="1:8" ht="60" customHeight="1" thickTop="1" thickBot="1" x14ac:dyDescent="0.2">
      <c r="A12" s="48"/>
      <c r="B12" s="29" t="s">
        <v>22</v>
      </c>
      <c r="C12" s="30">
        <f>ROUND(C11*0.083,0)</f>
        <v>54</v>
      </c>
      <c r="D12" s="30">
        <f>ROUND(D11*0.083,0)</f>
        <v>60</v>
      </c>
      <c r="E12" s="30">
        <f>ROUND(E11*0.083,0)</f>
        <v>66</v>
      </c>
      <c r="F12" s="30">
        <f>ROUND(F11*0.083,0)</f>
        <v>71</v>
      </c>
      <c r="G12" s="31">
        <f>ROUND(G11*0.083,0)</f>
        <v>77</v>
      </c>
      <c r="H12" s="32" t="s">
        <v>29</v>
      </c>
    </row>
    <row r="13" spans="1:8" ht="35.25" customHeight="1" thickTop="1" x14ac:dyDescent="0.15">
      <c r="A13" s="48"/>
      <c r="B13" s="14" t="s">
        <v>14</v>
      </c>
      <c r="C13" s="16">
        <v>1512</v>
      </c>
      <c r="D13" s="16">
        <v>1512</v>
      </c>
      <c r="E13" s="16">
        <v>1512</v>
      </c>
      <c r="F13" s="16">
        <v>1512</v>
      </c>
      <c r="G13" s="17">
        <v>1512</v>
      </c>
      <c r="H13" s="7"/>
    </row>
    <row r="14" spans="1:8" ht="35.25" customHeight="1" x14ac:dyDescent="0.15">
      <c r="A14" s="48"/>
      <c r="B14" s="15" t="s">
        <v>15</v>
      </c>
      <c r="C14" s="28">
        <v>855</v>
      </c>
      <c r="D14" s="18">
        <v>855</v>
      </c>
      <c r="E14" s="18">
        <v>855</v>
      </c>
      <c r="F14" s="18">
        <v>855</v>
      </c>
      <c r="G14" s="19">
        <v>855</v>
      </c>
      <c r="H14" s="26"/>
    </row>
    <row r="15" spans="1:8" ht="43.5" customHeight="1" thickBot="1" x14ac:dyDescent="0.2">
      <c r="A15" s="48"/>
      <c r="B15" s="50" t="s">
        <v>31</v>
      </c>
      <c r="C15" s="51"/>
      <c r="D15" s="51"/>
      <c r="E15" s="51"/>
      <c r="F15" s="51"/>
      <c r="G15" s="52"/>
      <c r="H15" s="27" t="s">
        <v>16</v>
      </c>
    </row>
    <row r="16" spans="1:8" ht="39" customHeight="1" thickBot="1" x14ac:dyDescent="0.2">
      <c r="A16" s="48"/>
      <c r="B16" s="33" t="s">
        <v>30</v>
      </c>
      <c r="C16" s="34">
        <f>C11+C13+C14+C12</f>
        <v>3075</v>
      </c>
      <c r="D16" s="34">
        <f>D11+D13+D14+D12</f>
        <v>3149</v>
      </c>
      <c r="E16" s="34">
        <f>E11+E13+E14+E12</f>
        <v>3225</v>
      </c>
      <c r="F16" s="34">
        <f>F11+F13+F14+F12</f>
        <v>3298</v>
      </c>
      <c r="G16" s="35">
        <f>G11+G13+G14+G12</f>
        <v>3371</v>
      </c>
      <c r="H16" s="36" t="s">
        <v>21</v>
      </c>
    </row>
    <row r="17" spans="1:8" ht="30.75" customHeight="1" thickBot="1" x14ac:dyDescent="0.2">
      <c r="A17" s="48"/>
      <c r="B17" s="37" t="s">
        <v>20</v>
      </c>
      <c r="C17" s="38">
        <v>18</v>
      </c>
      <c r="D17" s="38">
        <v>18</v>
      </c>
      <c r="E17" s="38">
        <v>18</v>
      </c>
      <c r="F17" s="38">
        <v>18</v>
      </c>
      <c r="G17" s="39">
        <v>18</v>
      </c>
      <c r="H17" s="40" t="s">
        <v>25</v>
      </c>
    </row>
    <row r="18" spans="1:8" ht="61.5" customHeight="1" thickBot="1" x14ac:dyDescent="0.2">
      <c r="A18" s="49"/>
      <c r="B18" s="41" t="s">
        <v>18</v>
      </c>
      <c r="C18" s="42">
        <v>30</v>
      </c>
      <c r="D18" s="38">
        <v>30</v>
      </c>
      <c r="E18" s="38">
        <v>30</v>
      </c>
      <c r="F18" s="38">
        <v>30</v>
      </c>
      <c r="G18" s="43">
        <v>30</v>
      </c>
      <c r="H18" s="40" t="s">
        <v>19</v>
      </c>
    </row>
  </sheetData>
  <mergeCells count="10">
    <mergeCell ref="B1:H1"/>
    <mergeCell ref="H3:H4"/>
    <mergeCell ref="A5:A18"/>
    <mergeCell ref="B15:G15"/>
    <mergeCell ref="A3:B4"/>
    <mergeCell ref="C3:C4"/>
    <mergeCell ref="D3:D4"/>
    <mergeCell ref="E3:E4"/>
    <mergeCell ref="F3:F4"/>
    <mergeCell ref="G3:G4"/>
  </mergeCells>
  <phoneticPr fontId="1"/>
  <printOptions horizontalCentered="1"/>
  <pageMargins left="0.19685039370078741" right="0.19685039370078741" top="0.31496062992125984" bottom="0.27559055118110237" header="0" footer="0.1968503937007874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神南荘</dc:creator>
  <cp:lastModifiedBy>user05</cp:lastModifiedBy>
  <cp:lastPrinted>2020-07-09T04:46:56Z</cp:lastPrinted>
  <dcterms:created xsi:type="dcterms:W3CDTF">2001-08-25T01:16:26Z</dcterms:created>
  <dcterms:modified xsi:type="dcterms:W3CDTF">2020-07-09T06:22:42Z</dcterms:modified>
</cp:coreProperties>
</file>